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6270" tabRatio="677" activeTab="0"/>
  </bookViews>
  <sheets>
    <sheet name="Pilotos Estadisticas" sheetId="1" r:id="rId1"/>
    <sheet name="Pilotos Ranking" sheetId="2" r:id="rId2"/>
    <sheet name="Pilotos Ganadores" sheetId="3" r:id="rId3"/>
    <sheet name="Chasis y Motores " sheetId="4" r:id="rId4"/>
    <sheet name="Hoja1" sheetId="5" r:id="rId5"/>
  </sheets>
  <definedNames>
    <definedName name="_xlnm.Print_Area" localSheetId="3">'Chasis y Motores '!$A$1:$U$28</definedName>
    <definedName name="_xlnm.Print_Area" localSheetId="0">'Pilotos Estadisticas'!$A$1:$O$170</definedName>
    <definedName name="_xlnm.Print_Area" localSheetId="2">'Pilotos Ganadores'!$A$1:$P$57</definedName>
    <definedName name="_xlnm.Print_Area" localSheetId="1">'Pilotos Ranking'!$A$1:$V$153</definedName>
  </definedNames>
  <calcPr fullCalcOnLoad="1"/>
</workbook>
</file>

<file path=xl/sharedStrings.xml><?xml version="1.0" encoding="utf-8"?>
<sst xmlns="http://schemas.openxmlformats.org/spreadsheetml/2006/main" count="1598" uniqueCount="594">
  <si>
    <t>Arias, Gustavo</t>
  </si>
  <si>
    <t>Bosco, Bruno</t>
  </si>
  <si>
    <t>Biasatti, Mariano</t>
  </si>
  <si>
    <t>Rodriguez, Gustavo</t>
  </si>
  <si>
    <t>Tarquini, Horacio</t>
  </si>
  <si>
    <t>Margossian, Dicran</t>
  </si>
  <si>
    <t>Venezia, Diego</t>
  </si>
  <si>
    <t>Fernandez, Gonzalo</t>
  </si>
  <si>
    <t>Martinelli, Nestor</t>
  </si>
  <si>
    <t>Rado, Eduardo</t>
  </si>
  <si>
    <t>Schiaffino, Jorge</t>
  </si>
  <si>
    <t>Bermudez, Pablo</t>
  </si>
  <si>
    <t>Cignetti, Alejandro</t>
  </si>
  <si>
    <t>Chiappetta, Marcelo</t>
  </si>
  <si>
    <t>Viegas, Nestor</t>
  </si>
  <si>
    <t>Campoy, Gerardo</t>
  </si>
  <si>
    <t>Casco, Chistian</t>
  </si>
  <si>
    <t>Tarquini, Eduardo</t>
  </si>
  <si>
    <t>Nistal, Pablo</t>
  </si>
  <si>
    <t>Alvarez, Jorge</t>
  </si>
  <si>
    <t>Fondatti, Emiliano</t>
  </si>
  <si>
    <t>Capurro, Gustavo</t>
  </si>
  <si>
    <t>Rodriguez, Miguel</t>
  </si>
  <si>
    <t>Gonella, Ernie</t>
  </si>
  <si>
    <t>Piloto</t>
  </si>
  <si>
    <t>Cap. Fed.</t>
  </si>
  <si>
    <t>Chasis</t>
  </si>
  <si>
    <t>ADA</t>
  </si>
  <si>
    <t>Crespi</t>
  </si>
  <si>
    <t>Sergio</t>
  </si>
  <si>
    <t>Motor</t>
  </si>
  <si>
    <t>Vectra</t>
  </si>
  <si>
    <t>Ford</t>
  </si>
  <si>
    <t>Neon</t>
  </si>
  <si>
    <t>Mitsubishi</t>
  </si>
  <si>
    <t>Equipo</t>
  </si>
  <si>
    <t>Veloce Baldoni</t>
  </si>
  <si>
    <t>Manolo Sport</t>
  </si>
  <si>
    <t>Biasatti Motor</t>
  </si>
  <si>
    <t>Biotec Racing</t>
  </si>
  <si>
    <t>Venezia Sport</t>
  </si>
  <si>
    <t>RAM Motorsport</t>
  </si>
  <si>
    <t>Renault</t>
  </si>
  <si>
    <t>Debut</t>
  </si>
  <si>
    <t>Podios</t>
  </si>
  <si>
    <t>Sena Compet</t>
  </si>
  <si>
    <t>Fondatti Compet</t>
  </si>
  <si>
    <t>Garcia, Marcos</t>
  </si>
  <si>
    <t>La Pampa</t>
  </si>
  <si>
    <t>Morrone, Luciano</t>
  </si>
  <si>
    <t>Francischetti, Julio</t>
  </si>
  <si>
    <t>Diaz, Facundo</t>
  </si>
  <si>
    <t>Acuña, Nahuel</t>
  </si>
  <si>
    <t>Arguissain, Ruben</t>
  </si>
  <si>
    <t>Aventin, Diego</t>
  </si>
  <si>
    <t>Aventin, Juan Cruz</t>
  </si>
  <si>
    <t>Bellini, Carlos</t>
  </si>
  <si>
    <t>Bendramas, Gustavo</t>
  </si>
  <si>
    <t>Berasategui, Roberto</t>
  </si>
  <si>
    <t>Bessone, Jose Luis</t>
  </si>
  <si>
    <t>Bianchi, Gaston</t>
  </si>
  <si>
    <t>Calderale, Mariano</t>
  </si>
  <si>
    <t>Cason, Sebastian</t>
  </si>
  <si>
    <t>Conveso, Gaston</t>
  </si>
  <si>
    <t>Cura, Carlos</t>
  </si>
  <si>
    <t>De Antonio, Claudio</t>
  </si>
  <si>
    <t>Di Domenico, Hugo</t>
  </si>
  <si>
    <t>Doumic, Martin</t>
  </si>
  <si>
    <t>Egozcue, Carlos</t>
  </si>
  <si>
    <t>El Bacha, Omar</t>
  </si>
  <si>
    <t>Espejon, Julio</t>
  </si>
  <si>
    <t>Esposito, Ariel</t>
  </si>
  <si>
    <t>Fernandez, J. Carlos</t>
  </si>
  <si>
    <t>Fiore, Sergio</t>
  </si>
  <si>
    <t>Gigena, Gabriel</t>
  </si>
  <si>
    <t>Lluch, Mario</t>
  </si>
  <si>
    <t>Martillana, Jorge</t>
  </si>
  <si>
    <t>Martinelli, Oscar</t>
  </si>
  <si>
    <t>Menendez, Hume</t>
  </si>
  <si>
    <t>Monguzzi, Angel</t>
  </si>
  <si>
    <t>Ortiz,Guillermo</t>
  </si>
  <si>
    <t>Palavecino, Martin</t>
  </si>
  <si>
    <t>Pugliese, Martin</t>
  </si>
  <si>
    <t>Saiz, Carlos</t>
  </si>
  <si>
    <t>Salgan, Cesar</t>
  </si>
  <si>
    <t>Sergio, Rafael</t>
  </si>
  <si>
    <t>Taborda, Cristian</t>
  </si>
  <si>
    <t>Vitale, Nicolas</t>
  </si>
  <si>
    <t>Zughella, Gabriel</t>
  </si>
  <si>
    <t xml:space="preserve"> </t>
  </si>
  <si>
    <t>21/11/2004 Olavarria</t>
  </si>
  <si>
    <t>Honda</t>
  </si>
  <si>
    <t>Gil Paricio, Fernando</t>
  </si>
  <si>
    <t>Año   2002</t>
  </si>
  <si>
    <t>Año   2003</t>
  </si>
  <si>
    <t>Año   2004</t>
  </si>
  <si>
    <t>Año   2005</t>
  </si>
  <si>
    <t>T o t a l        Puntos</t>
  </si>
  <si>
    <t>Año  2001</t>
  </si>
  <si>
    <t xml:space="preserve">   T o t a l</t>
  </si>
  <si>
    <t>Audi</t>
  </si>
  <si>
    <t>Campeon</t>
  </si>
  <si>
    <t>Total de Carreras</t>
  </si>
  <si>
    <t>Apellido Nombres</t>
  </si>
  <si>
    <t>Pesce, Gabriel</t>
  </si>
  <si>
    <t>Pos.</t>
  </si>
  <si>
    <t>Nacido</t>
  </si>
  <si>
    <t>Lugar</t>
  </si>
  <si>
    <t>F Varela</t>
  </si>
  <si>
    <t>R Escalada</t>
  </si>
  <si>
    <t>San Martin</t>
  </si>
  <si>
    <t>F Alvarez</t>
  </si>
  <si>
    <t>Vte. Lopez</t>
  </si>
  <si>
    <t>Caseros</t>
  </si>
  <si>
    <t>Pinamar</t>
  </si>
  <si>
    <t>R.Escalada</t>
  </si>
  <si>
    <t>Martinez</t>
  </si>
  <si>
    <t>San Justo</t>
  </si>
  <si>
    <t>Haedo</t>
  </si>
  <si>
    <t>Lanus</t>
  </si>
  <si>
    <t>Pilar</t>
  </si>
  <si>
    <t>Pole</t>
  </si>
  <si>
    <t>Mejor Vta.</t>
  </si>
  <si>
    <t>Mejor Pos.</t>
  </si>
  <si>
    <t>Corrió</t>
  </si>
  <si>
    <t>Ganó</t>
  </si>
  <si>
    <t>24/07/2005 Olavarria</t>
  </si>
  <si>
    <t>Gil, Julio</t>
  </si>
  <si>
    <t>Barrios, Jorge</t>
  </si>
  <si>
    <t>Sotro, Leonel</t>
  </si>
  <si>
    <t>Sotro, Walter</t>
  </si>
  <si>
    <t>Perez, Federico</t>
  </si>
  <si>
    <t>Marangoni</t>
  </si>
  <si>
    <t>Passerotti Ricardo</t>
  </si>
  <si>
    <t>Torresi</t>
  </si>
  <si>
    <t>Geronzi, Carlos</t>
  </si>
  <si>
    <t>Passerotti, Ricardo</t>
  </si>
  <si>
    <t>Urretavizcaya Tomas</t>
  </si>
  <si>
    <t>Año   2006</t>
  </si>
  <si>
    <t>Perlo Gonzalo</t>
  </si>
  <si>
    <t>Megane</t>
  </si>
  <si>
    <t>Giardulo</t>
  </si>
  <si>
    <t>Astrella Fernando</t>
  </si>
  <si>
    <t>Astrella,  Fernando</t>
  </si>
  <si>
    <t>Braca Alfredo</t>
  </si>
  <si>
    <t>Zanzotti Daniel</t>
  </si>
  <si>
    <t>Sergio Sport</t>
  </si>
  <si>
    <t>Kreutzer Rodolfo</t>
  </si>
  <si>
    <t>Kreutzer</t>
  </si>
  <si>
    <t>Fiat</t>
  </si>
  <si>
    <t>Zanzotti, Daniel</t>
  </si>
  <si>
    <t>Menacapelli Oscar</t>
  </si>
  <si>
    <t>Menacapelli, Oscar</t>
  </si>
  <si>
    <t>Pecci, Danilo</t>
  </si>
  <si>
    <t>Lepore, Victor</t>
  </si>
  <si>
    <t>Beraldi Cristian</t>
  </si>
  <si>
    <t>Lepore Victor</t>
  </si>
  <si>
    <t>Goncalves Carlos</t>
  </si>
  <si>
    <t>Goncalves, Carlos</t>
  </si>
  <si>
    <t>Perez Pablo</t>
  </si>
  <si>
    <t>Teressio</t>
  </si>
  <si>
    <t>Alfonsin Gabriel</t>
  </si>
  <si>
    <t>Pardal Matias</t>
  </si>
  <si>
    <t>Escobar</t>
  </si>
  <si>
    <t>Clio</t>
  </si>
  <si>
    <t>10/09/2006 Olavarria</t>
  </si>
  <si>
    <t>Marquez Hector (Tito)</t>
  </si>
  <si>
    <t>Braca,  Alfredo</t>
  </si>
  <si>
    <t>Spatafora Alejandro</t>
  </si>
  <si>
    <t>Dewo</t>
  </si>
  <si>
    <t>Spatafora</t>
  </si>
  <si>
    <t>Spatafora, Alejandro</t>
  </si>
  <si>
    <t>Pecci Danilo</t>
  </si>
  <si>
    <t>Percico Gustavo</t>
  </si>
  <si>
    <t>Guerra Lucas</t>
  </si>
  <si>
    <t>Año   2007</t>
  </si>
  <si>
    <t>Peralta Facundo</t>
  </si>
  <si>
    <t>Peralta, Facundo</t>
  </si>
  <si>
    <t>Persico, Gustavo</t>
  </si>
  <si>
    <t>Kreutzer, Rodolfo</t>
  </si>
  <si>
    <t>Astra</t>
  </si>
  <si>
    <t>AK_Motor Sport</t>
  </si>
  <si>
    <t>Scorpion</t>
  </si>
  <si>
    <t>Romero Nicolas</t>
  </si>
  <si>
    <t>Junin</t>
  </si>
  <si>
    <t>Machuca Matias</t>
  </si>
  <si>
    <t>Machuca. Matias</t>
  </si>
  <si>
    <t>Dentella Cristian</t>
  </si>
  <si>
    <t>Marangoni Juan</t>
  </si>
  <si>
    <t>Dentella, Cristian</t>
  </si>
  <si>
    <t>Furlan Nicolas</t>
  </si>
  <si>
    <t>Centurion Juan Manuel</t>
  </si>
  <si>
    <t>Alifraco</t>
  </si>
  <si>
    <t>Año   2008</t>
  </si>
  <si>
    <t>Machuca</t>
  </si>
  <si>
    <t>Cimioto, Alejandro</t>
  </si>
  <si>
    <t>Barroso, Exequiel</t>
  </si>
  <si>
    <t>Ebarlin, Juan Jose</t>
  </si>
  <si>
    <t>Williams</t>
  </si>
  <si>
    <t>Barroso. Exequiel</t>
  </si>
  <si>
    <t>Herrera, Agustin</t>
  </si>
  <si>
    <t>Herrera Agustin</t>
  </si>
  <si>
    <t>S/Clasificar</t>
  </si>
  <si>
    <t>Ottati, Nicolas</t>
  </si>
  <si>
    <t>Alifraco Emmanuel</t>
  </si>
  <si>
    <t>Lluch, Mauro</t>
  </si>
  <si>
    <t>Acuña Nahuel</t>
  </si>
  <si>
    <t>Chasis y Motores</t>
  </si>
  <si>
    <t>T o t a l</t>
  </si>
  <si>
    <t>Motores</t>
  </si>
  <si>
    <t>Ford Focus</t>
  </si>
  <si>
    <t>Subaru</t>
  </si>
  <si>
    <t>Año   2009</t>
  </si>
  <si>
    <t>Fecha y Lugar</t>
  </si>
  <si>
    <t>13/06/2004
La Plata</t>
  </si>
  <si>
    <t>14/08/2004
 La Plata</t>
  </si>
  <si>
    <t>19/09/2004
 La Plata</t>
  </si>
  <si>
    <t>05/12/2004
 La Plata</t>
  </si>
  <si>
    <t>08/05/2005
 La Plata</t>
  </si>
  <si>
    <t>26/06/2005
 La Plata</t>
  </si>
  <si>
    <t>09/10/2005
La Plata</t>
  </si>
  <si>
    <t>13/11/2005
 La Plata</t>
  </si>
  <si>
    <t>25/06/2006
 La Plata</t>
  </si>
  <si>
    <t>12/03/2006
 La Plata</t>
  </si>
  <si>
    <t>02/04/2006
 La Plata</t>
  </si>
  <si>
    <t>23/04/2006
9 de Julio</t>
  </si>
  <si>
    <t>28/05/2006
 Olavarria</t>
  </si>
  <si>
    <t>23/07/2006
 9 de Julio</t>
  </si>
  <si>
    <t>15/04/2007
 La Plata</t>
  </si>
  <si>
    <t>12/08/2007
 La Plata</t>
  </si>
  <si>
    <t>13/04/2008
 La Plata</t>
  </si>
  <si>
    <t>04/05/2008
 Olavarria</t>
  </si>
  <si>
    <t>25/03/2007
 La Plata</t>
  </si>
  <si>
    <t>29/04/2007
 9 de Julio</t>
  </si>
  <si>
    <t>20/05/2007
 La Plata</t>
  </si>
  <si>
    <t>17/06/2007
 Olavarria</t>
  </si>
  <si>
    <t>01/07/2007
 La Plata</t>
  </si>
  <si>
    <t>02/09/2007
 Olavarria</t>
  </si>
  <si>
    <t>07/10/2007
 La Plata</t>
  </si>
  <si>
    <t>18/11/2007
 La Plata</t>
  </si>
  <si>
    <t>16/12/2007
 La Plata</t>
  </si>
  <si>
    <t>18/04/2004
 La Plata</t>
  </si>
  <si>
    <t>30/05/2004
 La Plata</t>
  </si>
  <si>
    <t xml:space="preserve"> 03/04/2005
 La Plata</t>
  </si>
  <si>
    <t>17/04/2005
   9 de Julio</t>
  </si>
  <si>
    <t>29/05/2005
   9 de Julio</t>
  </si>
  <si>
    <t xml:space="preserve"> 14/08/2005
 La Plata</t>
  </si>
  <si>
    <t>04/09/2005
 Olavarria</t>
  </si>
  <si>
    <t xml:space="preserve"> 26/02/2006
 La Plata</t>
  </si>
  <si>
    <t>18/11/2001
 Uruguay</t>
  </si>
  <si>
    <t>14/10/2001
 Rosario</t>
  </si>
  <si>
    <t>24/03/2002
 La Pampa</t>
  </si>
  <si>
    <t>21/04/2002
 San Jorge</t>
  </si>
  <si>
    <t>21/09/2003
 La Plata</t>
  </si>
  <si>
    <t>02/11/2003
 La Plata</t>
  </si>
  <si>
    <t>16/11/2003
 La Plata</t>
  </si>
  <si>
    <t>13/08/2006
 La Plata</t>
  </si>
  <si>
    <t>29/10/2006
 La Plata</t>
  </si>
  <si>
    <t>26/11/2006
 La Plata</t>
  </si>
  <si>
    <t>04/03/2007
 La Plata</t>
  </si>
  <si>
    <t>02/03/2008
 La Plata</t>
  </si>
  <si>
    <t>10/08/2008
 Olavarria</t>
  </si>
  <si>
    <t>19/05/2002
 Concordia</t>
  </si>
  <si>
    <t>20/10/2002
 Gral Roca</t>
  </si>
  <si>
    <t>17/11/2002
 Concordia</t>
  </si>
  <si>
    <t>10/08/2003
La Plata</t>
  </si>
  <si>
    <t>07/03/2004
 La Plata</t>
  </si>
  <si>
    <t>13/04/2003
 Olavarria</t>
  </si>
  <si>
    <t>18/07/2004
 La Plata</t>
  </si>
  <si>
    <t>24/10/2004
 La Pampa</t>
  </si>
  <si>
    <t>06/03/2005
 La Plata</t>
  </si>
  <si>
    <t>17/2/2008
 La Plata</t>
  </si>
  <si>
    <t>29/06/2008
 9 de Julio</t>
  </si>
  <si>
    <t>20/07/2008
La Plata</t>
  </si>
  <si>
    <t>21/09/2008
9 de Julio</t>
  </si>
  <si>
    <t>16/09/2001
 Santa Fe</t>
  </si>
  <si>
    <t>05/08/2001
 Entre Rios</t>
  </si>
  <si>
    <t>06/05/2001
Olavarria</t>
  </si>
  <si>
    <t>15/04/2001
 Santa Fe</t>
  </si>
  <si>
    <t>16/06/2002
 Rosario</t>
  </si>
  <si>
    <t>14/09/2002
 Rio IV</t>
  </si>
  <si>
    <t>16/03/2003
Mendosa</t>
  </si>
  <si>
    <t>07/09/2003
La Plata</t>
  </si>
  <si>
    <t>19/10/2008
La Plata</t>
  </si>
  <si>
    <t>23/11/2008
La Plata</t>
  </si>
  <si>
    <t>4/08/2002
Mar del Plata</t>
  </si>
  <si>
    <t>9/2/2003
Mar del Plata</t>
  </si>
  <si>
    <t>07/05/2006
La Plata</t>
  </si>
  <si>
    <t>31/08/2008
La Plata</t>
  </si>
  <si>
    <t>08/06/2008
La Plata</t>
  </si>
  <si>
    <t>26/08/2001
La Plata</t>
  </si>
  <si>
    <t>27/05/2001
Pigué</t>
  </si>
  <si>
    <t>18/12/2005 
La Plata</t>
  </si>
  <si>
    <t>17/02/2002
Mar del Plata</t>
  </si>
  <si>
    <t>25/03/2001
 9 de Julio</t>
  </si>
  <si>
    <t>15/07/2001
La Pampa</t>
  </si>
  <si>
    <t>07/12/2003
La Plata</t>
  </si>
  <si>
    <t>17/06/2001
Rosario</t>
  </si>
  <si>
    <t>La Plata</t>
  </si>
  <si>
    <t>26/01/2003
 Mar de Ajo</t>
  </si>
  <si>
    <t>Cant</t>
  </si>
  <si>
    <t xml:space="preserve">ADA </t>
  </si>
  <si>
    <t>Astrella, Fernando</t>
  </si>
  <si>
    <t>Urretavizcaya, Tomas</t>
  </si>
  <si>
    <t>22/02/2009
 La Plata</t>
  </si>
  <si>
    <t>Lopez Matheus</t>
  </si>
  <si>
    <t>Uruguay</t>
  </si>
  <si>
    <t>Cordova, German</t>
  </si>
  <si>
    <t>Lopez , Matehus</t>
  </si>
  <si>
    <t>15/03/2009
 La Plata</t>
  </si>
  <si>
    <t>05/04/2009
 La Plata</t>
  </si>
  <si>
    <t>10/05/2009
 Olavarria</t>
  </si>
  <si>
    <t>Abbatte Maria</t>
  </si>
  <si>
    <t>Yazbik, Sergio</t>
  </si>
  <si>
    <t>Carreira Mauro</t>
  </si>
  <si>
    <t>Cordova German</t>
  </si>
  <si>
    <r>
      <t xml:space="preserve">Arias, Gustavo
</t>
    </r>
    <r>
      <rPr>
        <b/>
        <sz val="6"/>
        <rFont val="Arial"/>
        <family val="2"/>
      </rPr>
      <t>Campeón   2004</t>
    </r>
  </si>
  <si>
    <r>
      <t xml:space="preserve">Passerotti, Ricardo
</t>
    </r>
    <r>
      <rPr>
        <b/>
        <sz val="6"/>
        <rFont val="Arial"/>
        <family val="2"/>
      </rPr>
      <t>Campeón   2006</t>
    </r>
  </si>
  <si>
    <r>
      <t xml:space="preserve">Gil Paricio, Fernando
</t>
    </r>
    <r>
      <rPr>
        <b/>
        <sz val="6"/>
        <rFont val="Arial"/>
        <family val="2"/>
      </rPr>
      <t>Campeón   2005</t>
    </r>
  </si>
  <si>
    <r>
      <t xml:space="preserve">Martinelli, Nestor
</t>
    </r>
    <r>
      <rPr>
        <b/>
        <sz val="6"/>
        <rFont val="Arial"/>
        <family val="2"/>
      </rPr>
      <t>Campeón   2002</t>
    </r>
  </si>
  <si>
    <r>
      <t xml:space="preserve">Centurion, Juan Manuel
</t>
    </r>
    <r>
      <rPr>
        <b/>
        <sz val="6"/>
        <rFont val="Arial"/>
        <family val="2"/>
      </rPr>
      <t>Campeón   2008</t>
    </r>
  </si>
  <si>
    <r>
      <t xml:space="preserve">Martinelli, Oscar
</t>
    </r>
    <r>
      <rPr>
        <b/>
        <sz val="6"/>
        <rFont val="Arial"/>
        <family val="2"/>
      </rPr>
      <t>Campeón   2003</t>
    </r>
  </si>
  <si>
    <t xml:space="preserve"> Ranking de Pilotos</t>
  </si>
  <si>
    <t>Ganadores</t>
  </si>
  <si>
    <r>
      <t xml:space="preserve">             </t>
    </r>
    <r>
      <rPr>
        <b/>
        <i/>
        <sz val="20"/>
        <color indexed="9"/>
        <rFont val="Arial"/>
        <family val="2"/>
      </rPr>
      <t>Estadistica por Piloto</t>
    </r>
    <r>
      <rPr>
        <b/>
        <sz val="14"/>
        <color indexed="9"/>
        <rFont val="Arial"/>
        <family val="2"/>
      </rPr>
      <t xml:space="preserve">
Marzo del 2001 a la fecha.             Carreras</t>
    </r>
  </si>
  <si>
    <t>Fara Malek</t>
  </si>
  <si>
    <t>26/07/2009
 La Plata</t>
  </si>
  <si>
    <t>31/05/2009
 La Plata</t>
  </si>
  <si>
    <t>Weimann Alejandro</t>
  </si>
  <si>
    <t>16/08/2009
 Olavarria</t>
  </si>
  <si>
    <t>06/09/2009
 9 de Julio</t>
  </si>
  <si>
    <t>Villa Elisa</t>
  </si>
  <si>
    <t>Quilmes</t>
  </si>
  <si>
    <t>B Juarez</t>
  </si>
  <si>
    <t>L de Zamora</t>
  </si>
  <si>
    <t>Ciudad Evita</t>
  </si>
  <si>
    <t>Bahia Blanca</t>
  </si>
  <si>
    <t>Bariloche</t>
  </si>
  <si>
    <t>Pereda Baldomero</t>
  </si>
  <si>
    <t>Vieytes Gustavo</t>
  </si>
  <si>
    <t>25/10/2009
La Plata</t>
  </si>
  <si>
    <r>
      <t xml:space="preserve">Perez, Pablo
</t>
    </r>
    <r>
      <rPr>
        <b/>
        <sz val="6"/>
        <rFont val="Arial"/>
        <family val="2"/>
      </rPr>
      <t>Campeón   2009</t>
    </r>
  </si>
  <si>
    <r>
      <t xml:space="preserve">Perez, Federico
</t>
    </r>
    <r>
      <rPr>
        <b/>
        <sz val="6"/>
        <rFont val="Arial"/>
        <family val="2"/>
      </rPr>
      <t>Campeón   2007</t>
    </r>
  </si>
  <si>
    <t>Alifraco, Emmanuel</t>
  </si>
  <si>
    <t>22/11/2009
La Plata</t>
  </si>
  <si>
    <t>28/02/2010
 La Plata</t>
  </si>
  <si>
    <t>20/12/2009
 La Plata</t>
  </si>
  <si>
    <t>Año   2010</t>
  </si>
  <si>
    <t>Peluso Sebastian</t>
  </si>
  <si>
    <t>Peluso Seabastian</t>
  </si>
  <si>
    <t>15/03/2010
 Olavarria</t>
  </si>
  <si>
    <t>Byas</t>
  </si>
  <si>
    <t>04/04/2010
 La Plata</t>
  </si>
  <si>
    <t>25/04/2010
 9 de Julio</t>
  </si>
  <si>
    <t>16/05/2010
La Plata</t>
  </si>
  <si>
    <t>Bisceglia Claudio</t>
  </si>
  <si>
    <t>Giavedoni Cristian</t>
  </si>
  <si>
    <t>29/08/2010
La Plata</t>
  </si>
  <si>
    <t>28/08/2010
La Plata</t>
  </si>
  <si>
    <t>19/09/2010
La Plata</t>
  </si>
  <si>
    <t>17/10/2010
 Olavarria</t>
  </si>
  <si>
    <t>Lodeiro Jonas</t>
  </si>
  <si>
    <t>Garofalo Guillermo</t>
  </si>
  <si>
    <t>12/12/2010
La Plata</t>
  </si>
  <si>
    <t>Año   2011</t>
  </si>
  <si>
    <t>27/02/2011
La Plata</t>
  </si>
  <si>
    <t>Beraldi, Cristian</t>
  </si>
  <si>
    <t>Lodeiro, Jonas</t>
  </si>
  <si>
    <t>Porcelli</t>
  </si>
  <si>
    <t>20/03/2011
9 de Julio</t>
  </si>
  <si>
    <t>Lara, Oscar</t>
  </si>
  <si>
    <t>Lara Oscar</t>
  </si>
  <si>
    <t>24/04/2011
La Plata</t>
  </si>
  <si>
    <t>Beguiristain Nazareno</t>
  </si>
  <si>
    <t>15/05/2011
 Olavarria</t>
  </si>
  <si>
    <t>Beriguistain Nazareno</t>
  </si>
  <si>
    <t>19/06/2011
La Plata</t>
  </si>
  <si>
    <r>
      <t xml:space="preserve">Yasbik, Sergio
</t>
    </r>
    <r>
      <rPr>
        <b/>
        <sz val="6"/>
        <rFont val="Arial"/>
        <family val="2"/>
      </rPr>
      <t>Campeón   2010</t>
    </r>
  </si>
  <si>
    <t>Vieytes, Gustavo</t>
  </si>
  <si>
    <t>10/07/2011
9 de Julio</t>
  </si>
  <si>
    <t>Fazzaro</t>
  </si>
  <si>
    <t>Chacabuco</t>
  </si>
  <si>
    <t xml:space="preserve"> Fancio compet</t>
  </si>
  <si>
    <t>Mesa, Diego</t>
  </si>
  <si>
    <t>Ibañez, Gabriel</t>
  </si>
  <si>
    <t>Mesa Diego</t>
  </si>
  <si>
    <t>Ibañez Gabriel</t>
  </si>
  <si>
    <t>04/09/2011
 Olavarria</t>
  </si>
  <si>
    <t>Berganza Gaston</t>
  </si>
  <si>
    <t>Berganza, Gaston</t>
  </si>
  <si>
    <t>Fara</t>
  </si>
  <si>
    <t>18/12/2011
La Plata</t>
  </si>
  <si>
    <t>16/10/2011
La Plata</t>
  </si>
  <si>
    <t>20/11/2011
La Plata</t>
  </si>
  <si>
    <t>25/09/2011
La Plata</t>
  </si>
  <si>
    <t>13/08/2011
La Plata</t>
  </si>
  <si>
    <t>Vigo, Josefina</t>
  </si>
  <si>
    <t>Olavarria</t>
  </si>
  <si>
    <t>Silvoso, Santiago</t>
  </si>
  <si>
    <t>Alaux, Emanuel</t>
  </si>
  <si>
    <t>Pigue</t>
  </si>
  <si>
    <t>Año   2012</t>
  </si>
  <si>
    <r>
      <t xml:space="preserve">Zughella, Gabriel
</t>
    </r>
    <r>
      <rPr>
        <b/>
        <sz val="6"/>
        <rFont val="Arial"/>
        <family val="2"/>
      </rPr>
      <t>Campeón   2001</t>
    </r>
  </si>
  <si>
    <t>11/03/2012
La Plata</t>
  </si>
  <si>
    <t>01/04/2012
9 de Julio</t>
  </si>
  <si>
    <t>Rojas Guillermo</t>
  </si>
  <si>
    <t>26/05/2012
La Plata</t>
  </si>
  <si>
    <t>10/05/2012
Olavarria</t>
  </si>
  <si>
    <t>Ricca Marcelo</t>
  </si>
  <si>
    <t>Magre Juan Carlos</t>
  </si>
  <si>
    <t>Asturi Axel</t>
  </si>
  <si>
    <t>01/07/2012
La Plata</t>
  </si>
  <si>
    <t>RRB1</t>
  </si>
  <si>
    <t>29/07/2012
La Plata</t>
  </si>
  <si>
    <t>Margossian, Axel</t>
  </si>
  <si>
    <t>09/09/2012
La Plata</t>
  </si>
  <si>
    <t>14/10/2012
La Plata</t>
  </si>
  <si>
    <t>04/11/2012
La Plata</t>
  </si>
  <si>
    <t>25/11/2012
La Plata</t>
  </si>
  <si>
    <t>Pesce</t>
  </si>
  <si>
    <t>24/02/2013
La Plata</t>
  </si>
  <si>
    <t>Año   2013</t>
  </si>
  <si>
    <t>Colombini</t>
  </si>
  <si>
    <t>17/03/2013
La Plata</t>
  </si>
  <si>
    <t>11/05/2013
La Plata</t>
  </si>
  <si>
    <t>Centurion</t>
  </si>
  <si>
    <t>Loiacono Ruben</t>
  </si>
  <si>
    <t>23/06/2013
Olavarria</t>
  </si>
  <si>
    <t>Pesce Gabriel</t>
  </si>
  <si>
    <t>27/07/2013
La Plata</t>
  </si>
  <si>
    <t>18/08/2013
9 de Julio</t>
  </si>
  <si>
    <t>Savino, Jose</t>
  </si>
  <si>
    <t>01/09/2013
La Plata</t>
  </si>
  <si>
    <t>Almada, Mariano</t>
  </si>
  <si>
    <t>Savino Jose</t>
  </si>
  <si>
    <t>Chivilo Gabriel</t>
  </si>
  <si>
    <t>22/09/2013
La Plata</t>
  </si>
  <si>
    <t>Ortale Alejandro</t>
  </si>
  <si>
    <t>19/10/2013
La Plata</t>
  </si>
  <si>
    <t>30/11/2013
La Plata</t>
  </si>
  <si>
    <t>Ferioli Federico</t>
  </si>
  <si>
    <t>Año   2014</t>
  </si>
  <si>
    <t>Matich Alejandro</t>
  </si>
  <si>
    <t>01/03/2014
La Plata</t>
  </si>
  <si>
    <t>Porcelli, Jose</t>
  </si>
  <si>
    <t>23/03/2014
La Plata</t>
  </si>
  <si>
    <t>Porcelli Jose</t>
  </si>
  <si>
    <t>12/04/2014
La Plata</t>
  </si>
  <si>
    <t>04/05/2014
 Olavarria</t>
  </si>
  <si>
    <t>19/02/2012
La Plata</t>
  </si>
  <si>
    <t>12/05/2013
La Plata</t>
  </si>
  <si>
    <t>17/11/2013
La Plata</t>
  </si>
  <si>
    <t>Altieri Ruiz</t>
  </si>
  <si>
    <t>24/05/2014
La Plata</t>
  </si>
  <si>
    <t>17/08/2014
La Plata</t>
  </si>
  <si>
    <t>Ledesma Esteban</t>
  </si>
  <si>
    <t>07/09/2014
 Olavarria</t>
  </si>
  <si>
    <t>27/09/2014
La Plata</t>
  </si>
  <si>
    <t>26/10/2014
La Plata</t>
  </si>
  <si>
    <t>30/11/2014
La Plata</t>
  </si>
  <si>
    <t>21/06/2014
La Plata</t>
  </si>
  <si>
    <t>B</t>
  </si>
  <si>
    <t>Año   2015</t>
  </si>
  <si>
    <t>12/04/2015
La Plata</t>
  </si>
  <si>
    <t>Año
  2001</t>
  </si>
  <si>
    <t>Año
   2002</t>
  </si>
  <si>
    <t>Año
   2003</t>
  </si>
  <si>
    <t>Año
  2004</t>
  </si>
  <si>
    <t>Año
  2005</t>
  </si>
  <si>
    <t>Año
   2006</t>
  </si>
  <si>
    <t>Año
   2007</t>
  </si>
  <si>
    <t>Año
   2008</t>
  </si>
  <si>
    <t>Año
   2009</t>
  </si>
  <si>
    <t>Año
   2010</t>
  </si>
  <si>
    <t>Año
   2011</t>
  </si>
  <si>
    <t>Año
   2012</t>
  </si>
  <si>
    <t>Año
   2013</t>
  </si>
  <si>
    <t>Año
 2014</t>
  </si>
  <si>
    <t>Año
 2015</t>
  </si>
  <si>
    <t>Año
  2002</t>
  </si>
  <si>
    <t>Año
   2004</t>
  </si>
  <si>
    <t>Año
   2005</t>
  </si>
  <si>
    <t>Año
  2009</t>
  </si>
  <si>
    <t>Año
  2011</t>
  </si>
  <si>
    <t>Año
  2012</t>
  </si>
  <si>
    <t>Año
 2013</t>
  </si>
  <si>
    <t>Vazquez Juan</t>
  </si>
  <si>
    <t>26/04/2015
La Plata</t>
  </si>
  <si>
    <t>08/03/2015
La Plata</t>
  </si>
  <si>
    <t>08/11/2014
La Plata</t>
  </si>
  <si>
    <t>24/05/2015
La Plata</t>
  </si>
  <si>
    <t>Lopez , Matheus</t>
  </si>
  <si>
    <t>06/06/2010
La Plata</t>
  </si>
  <si>
    <t>11/07/2010
La Plata</t>
  </si>
  <si>
    <t>21/11/2010
La Plata</t>
  </si>
  <si>
    <t>Camodeca Diego</t>
  </si>
  <si>
    <t>24/08/2015
La Plata</t>
  </si>
  <si>
    <t>Acunzi Alberto</t>
  </si>
  <si>
    <t>13/09/2015
La Plata</t>
  </si>
  <si>
    <t>31/10/2015
Bs As Cir 8</t>
  </si>
  <si>
    <t>12/07/2015
Bs As Cir 8</t>
  </si>
  <si>
    <t>27/09/2009Bs As Cir 7</t>
  </si>
  <si>
    <t>8/12/2002
Bs As Cir 8</t>
  </si>
  <si>
    <t>Vuolo Martin</t>
  </si>
  <si>
    <t>08/11/2015
La Plata</t>
  </si>
  <si>
    <t>29/11/2015
La Plata</t>
  </si>
  <si>
    <t>13/12/2015
Bs As Cir 8</t>
  </si>
  <si>
    <r>
      <t xml:space="preserve">Chiapetta, Marcelo
</t>
    </r>
    <r>
      <rPr>
        <b/>
        <sz val="6"/>
        <rFont val="Arial"/>
        <family val="2"/>
      </rPr>
      <t>Campeón   2014</t>
    </r>
  </si>
  <si>
    <t>Diaz Martin</t>
  </si>
  <si>
    <t>Año   2016</t>
  </si>
  <si>
    <t>28/02/2016
La Plata</t>
  </si>
  <si>
    <t>Año
 2016</t>
  </si>
  <si>
    <t>20/03/2016
La Plata</t>
  </si>
  <si>
    <t>nezia</t>
  </si>
  <si>
    <t>10/04/2016
La Plata</t>
  </si>
  <si>
    <t>Bidone Julian</t>
  </si>
  <si>
    <t>08/05/2016
La Plata</t>
  </si>
  <si>
    <t>19/06/2016
La Plata</t>
  </si>
  <si>
    <t>10/07/2016
La Plata</t>
  </si>
  <si>
    <t>Einsenchlas Flavio</t>
  </si>
  <si>
    <t>Einsenchlas</t>
  </si>
  <si>
    <t>31/07/2016
 Olavarria</t>
  </si>
  <si>
    <t>28/08/2016
La Plata</t>
  </si>
  <si>
    <t>26/09/2016
La Plata</t>
  </si>
  <si>
    <t>06/11/2016
La Plata</t>
  </si>
  <si>
    <t>27/11/2016
La Plata</t>
  </si>
  <si>
    <t>18/12/2016
La Plata</t>
  </si>
  <si>
    <t>Beric Hernan</t>
  </si>
  <si>
    <t>Rado, Eduardo Lalo</t>
  </si>
  <si>
    <t>Margossian Martin</t>
  </si>
  <si>
    <t>26/03/2017
La Plata</t>
  </si>
  <si>
    <t>23/04/2017
La Plata</t>
  </si>
  <si>
    <t>Año
 2017</t>
  </si>
  <si>
    <t>ADA S</t>
  </si>
  <si>
    <t>21/05/2017
La Plata</t>
  </si>
  <si>
    <t>Dominguez Matias</t>
  </si>
  <si>
    <t>11/06/2017
La Plata</t>
  </si>
  <si>
    <t>Vazquez Eduardo</t>
  </si>
  <si>
    <t>02/07/2017
Bs. As.</t>
  </si>
  <si>
    <t>Tarquini Horacio</t>
  </si>
  <si>
    <t>23/07/2017
La Plata</t>
  </si>
  <si>
    <t>Altieri Daniel Ruiz</t>
  </si>
  <si>
    <t>12/08/2017
La Plata</t>
  </si>
  <si>
    <t>03/09/2017
Bs As Cir 8</t>
  </si>
  <si>
    <t>Dominguez Federico</t>
  </si>
  <si>
    <t>01/10/2017
La Plata</t>
  </si>
  <si>
    <t>21/10/2017
La Plata</t>
  </si>
  <si>
    <t>Chuck</t>
  </si>
  <si>
    <t>05/11/2017
Bs As Cir 8</t>
  </si>
  <si>
    <t>17/12/2017
La Plata</t>
  </si>
  <si>
    <t>Año   2017</t>
  </si>
  <si>
    <t>18/03/2018
La Plata</t>
  </si>
  <si>
    <t>Año
 2018</t>
  </si>
  <si>
    <t>08/04/2018
La Plata</t>
  </si>
  <si>
    <t>29/04/2018
La Plata</t>
  </si>
  <si>
    <t>20/05/2018
La Plata</t>
  </si>
  <si>
    <r>
      <t xml:space="preserve">Fara Malek
</t>
    </r>
    <r>
      <rPr>
        <b/>
        <sz val="6"/>
        <rFont val="Arial"/>
        <family val="2"/>
      </rPr>
      <t>Campeón 2011 / 2012 / 2013
2016</t>
    </r>
  </si>
  <si>
    <t>Tygnazzi Matias</t>
  </si>
  <si>
    <t>03/06/2018
La Plata</t>
  </si>
  <si>
    <t>Di Prieto Demian</t>
  </si>
  <si>
    <t>01/07/2018
 Olavarria</t>
  </si>
  <si>
    <t>Rousset Carlos</t>
  </si>
  <si>
    <t>22/07/2018
La Plata</t>
  </si>
  <si>
    <t>02/09/2018
 Bs. As.</t>
  </si>
  <si>
    <t>Margossian Varta</t>
  </si>
  <si>
    <t>Hyndra S</t>
  </si>
  <si>
    <t>07/10/2018
Bs As Cir 8</t>
  </si>
  <si>
    <t>28/10/2018
La Plata</t>
  </si>
  <si>
    <t>18/11/2018
La Plata</t>
  </si>
  <si>
    <t>09/12/2012
La Plata</t>
  </si>
  <si>
    <t>Scorpion S</t>
  </si>
  <si>
    <t>Año   2018</t>
  </si>
  <si>
    <t>Altieri Daniel</t>
  </si>
  <si>
    <t>Ygnangoni Juan</t>
  </si>
  <si>
    <t>Einsenchlas Pablo</t>
  </si>
  <si>
    <t>Focus</t>
  </si>
  <si>
    <t>Marmenti Hernan</t>
  </si>
  <si>
    <t>24/03/2019
La Plata</t>
  </si>
  <si>
    <r>
      <t xml:space="preserve">Lodeiro, Jonas
</t>
    </r>
    <r>
      <rPr>
        <b/>
        <sz val="6"/>
        <rFont val="Arial"/>
        <family val="2"/>
      </rPr>
      <t>Campeón   2015 / 2017 / 2018</t>
    </r>
  </si>
  <si>
    <t>Año
 2019</t>
  </si>
  <si>
    <t>Marangoni Jorge</t>
  </si>
  <si>
    <t>26/05/2019
La Plata</t>
  </si>
  <si>
    <t>Margossian Vartan</t>
  </si>
  <si>
    <t>07/07/2019
Bs As</t>
  </si>
  <si>
    <t>28/07/2019
Bs As</t>
  </si>
  <si>
    <t>25/08/2018
La Plata</t>
  </si>
  <si>
    <t>22/09/2019
La Plata</t>
  </si>
  <si>
    <t>Franque, Aixa</t>
  </si>
  <si>
    <t>20/10/2019
Bs As Cir 8</t>
  </si>
  <si>
    <t>28/04/2019
Bs As Cir 9</t>
  </si>
  <si>
    <t>Cancio Julian</t>
  </si>
  <si>
    <t>09/11/2019
La Plata</t>
  </si>
  <si>
    <t>08/12/2019
 Bs. As.</t>
  </si>
  <si>
    <t>Año   2019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</si>
</sst>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#,##0.0;[Red]#,##0.0"/>
    <numFmt numFmtId="18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9"/>
      <name val="Arial"/>
      <family val="2"/>
    </font>
    <font>
      <b/>
      <sz val="6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i/>
      <sz val="20"/>
      <color indexed="9"/>
      <name val="Arial"/>
      <family val="2"/>
    </font>
    <font>
      <i/>
      <sz val="20"/>
      <name val="Arial"/>
      <family val="2"/>
    </font>
    <font>
      <b/>
      <sz val="24"/>
      <color indexed="9"/>
      <name val="Arial"/>
      <family val="2"/>
    </font>
    <font>
      <b/>
      <sz val="14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17" fontId="10" fillId="33" borderId="16" xfId="0" applyNumberFormat="1" applyFont="1" applyFill="1" applyBorder="1" applyAlignment="1">
      <alignment horizontal="center" wrapText="1"/>
    </xf>
    <xf numFmtId="17" fontId="10" fillId="33" borderId="17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7" fontId="2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17" fontId="2" fillId="35" borderId="10" xfId="0" applyNumberFormat="1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" fontId="10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33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15" fillId="33" borderId="14" xfId="0" applyFont="1" applyFill="1" applyBorder="1" applyAlignment="1">
      <alignment horizontal="centerContinuous"/>
    </xf>
    <xf numFmtId="0" fontId="15" fillId="33" borderId="14" xfId="0" applyFont="1" applyFill="1" applyBorder="1" applyAlignment="1">
      <alignment horizontal="center" wrapText="1"/>
    </xf>
    <xf numFmtId="0" fontId="15" fillId="33" borderId="2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33" borderId="23" xfId="0" applyFont="1" applyFill="1" applyBorder="1" applyAlignment="1">
      <alignment horizontal="center" textRotation="90"/>
    </xf>
    <xf numFmtId="0" fontId="6" fillId="34" borderId="20" xfId="0" applyFont="1" applyFill="1" applyBorder="1" applyAlignment="1">
      <alignment horizontal="center"/>
    </xf>
    <xf numFmtId="180" fontId="23" fillId="35" borderId="10" xfId="0" applyNumberFormat="1" applyFont="1" applyFill="1" applyBorder="1" applyAlignment="1">
      <alignment horizontal="center" vertical="center"/>
    </xf>
    <xf numFmtId="180" fontId="23" fillId="34" borderId="10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0" fontId="16" fillId="35" borderId="18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" fontId="2" fillId="35" borderId="10" xfId="0" applyNumberFormat="1" applyFont="1" applyFill="1" applyBorder="1" applyAlignment="1">
      <alignment horizontal="center"/>
    </xf>
    <xf numFmtId="180" fontId="7" fillId="35" borderId="10" xfId="0" applyNumberFormat="1" applyFont="1" applyFill="1" applyBorder="1" applyAlignment="1">
      <alignment horizontal="center"/>
    </xf>
    <xf numFmtId="180" fontId="16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4" fontId="12" fillId="35" borderId="1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16" fillId="34" borderId="18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4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7" fillId="35" borderId="18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180" fontId="18" fillId="35" borderId="10" xfId="0" applyNumberFormat="1" applyFont="1" applyFill="1" applyBorder="1" applyAlignment="1">
      <alignment horizontal="center"/>
    </xf>
    <xf numFmtId="180" fontId="23" fillId="35" borderId="10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14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/>
    </xf>
    <xf numFmtId="0" fontId="0" fillId="35" borderId="2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wrapText="1"/>
    </xf>
    <xf numFmtId="0" fontId="29" fillId="36" borderId="10" xfId="0" applyFont="1" applyFill="1" applyBorder="1" applyAlignment="1">
      <alignment horizontal="center" wrapText="1"/>
    </xf>
    <xf numFmtId="0" fontId="28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8" fillId="37" borderId="10" xfId="0" applyFont="1" applyFill="1" applyBorder="1" applyAlignment="1">
      <alignment horizontal="center" wrapText="1"/>
    </xf>
    <xf numFmtId="0" fontId="29" fillId="37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17" fontId="2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16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14" fontId="2" fillId="38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vertical="center"/>
    </xf>
    <xf numFmtId="14" fontId="12" fillId="38" borderId="10" xfId="0" applyNumberFormat="1" applyFont="1" applyFill="1" applyBorder="1" applyAlignment="1">
      <alignment horizontal="center"/>
    </xf>
    <xf numFmtId="0" fontId="7" fillId="38" borderId="18" xfId="0" applyFont="1" applyFill="1" applyBorder="1" applyAlignment="1">
      <alignment vertical="center"/>
    </xf>
    <xf numFmtId="0" fontId="7" fillId="34" borderId="31" xfId="0" applyFont="1" applyFill="1" applyBorder="1" applyAlignment="1">
      <alignment vertical="center"/>
    </xf>
    <xf numFmtId="0" fontId="12" fillId="34" borderId="32" xfId="0" applyFont="1" applyFill="1" applyBorder="1" applyAlignment="1">
      <alignment horizontal="center" vertical="center"/>
    </xf>
    <xf numFmtId="17" fontId="2" fillId="34" borderId="32" xfId="0" applyNumberFormat="1" applyFont="1" applyFill="1" applyBorder="1" applyAlignment="1">
      <alignment horizontal="center" vertical="center"/>
    </xf>
    <xf numFmtId="180" fontId="7" fillId="34" borderId="32" xfId="0" applyNumberFormat="1" applyFont="1" applyFill="1" applyBorder="1" applyAlignment="1">
      <alignment horizontal="center" vertical="center"/>
    </xf>
    <xf numFmtId="180" fontId="23" fillId="34" borderId="32" xfId="0" applyNumberFormat="1" applyFont="1" applyFill="1" applyBorder="1" applyAlignment="1">
      <alignment horizontal="center" vertical="center"/>
    </xf>
    <xf numFmtId="1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vertical="center"/>
    </xf>
    <xf numFmtId="0" fontId="7" fillId="40" borderId="18" xfId="0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" fontId="2" fillId="40" borderId="10" xfId="0" applyNumberFormat="1" applyFont="1" applyFill="1" applyBorder="1" applyAlignment="1">
      <alignment horizontal="center" vertical="center"/>
    </xf>
    <xf numFmtId="180" fontId="7" fillId="40" borderId="10" xfId="0" applyNumberFormat="1" applyFont="1" applyFill="1" applyBorder="1" applyAlignment="1">
      <alignment horizontal="center" vertical="center"/>
    </xf>
    <xf numFmtId="180" fontId="23" fillId="40" borderId="10" xfId="0" applyNumberFormat="1" applyFont="1" applyFill="1" applyBorder="1" applyAlignment="1">
      <alignment horizontal="center" vertical="center"/>
    </xf>
    <xf numFmtId="180" fontId="7" fillId="40" borderId="10" xfId="0" applyNumberFormat="1" applyFont="1" applyFill="1" applyBorder="1" applyAlignment="1">
      <alignment horizontal="center"/>
    </xf>
    <xf numFmtId="14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vertical="center"/>
    </xf>
    <xf numFmtId="0" fontId="0" fillId="38" borderId="0" xfId="0" applyFill="1" applyAlignment="1">
      <alignment/>
    </xf>
    <xf numFmtId="14" fontId="2" fillId="39" borderId="10" xfId="0" applyNumberFormat="1" applyFont="1" applyFill="1" applyBorder="1" applyAlignment="1">
      <alignment horizontal="center" vertical="center" wrapText="1"/>
    </xf>
    <xf numFmtId="14" fontId="2" fillId="39" borderId="13" xfId="0" applyNumberFormat="1" applyFont="1" applyFill="1" applyBorder="1" applyAlignment="1">
      <alignment horizontal="center" vertical="center" wrapText="1"/>
    </xf>
    <xf numFmtId="0" fontId="0" fillId="39" borderId="28" xfId="0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7" fillId="39" borderId="19" xfId="0" applyFont="1" applyFill="1" applyBorder="1" applyAlignment="1">
      <alignment horizontal="left" vertical="center"/>
    </xf>
    <xf numFmtId="0" fontId="12" fillId="39" borderId="11" xfId="0" applyFont="1" applyFill="1" applyBorder="1" applyAlignment="1">
      <alignment horizontal="left" vertical="center"/>
    </xf>
    <xf numFmtId="17" fontId="2" fillId="39" borderId="11" xfId="0" applyNumberFormat="1" applyFont="1" applyFill="1" applyBorder="1" applyAlignment="1">
      <alignment horizontal="center" vertical="center"/>
    </xf>
    <xf numFmtId="180" fontId="7" fillId="39" borderId="11" xfId="0" applyNumberFormat="1" applyFont="1" applyFill="1" applyBorder="1" applyAlignment="1">
      <alignment horizontal="center" vertical="center"/>
    </xf>
    <xf numFmtId="180" fontId="23" fillId="39" borderId="11" xfId="0" applyNumberFormat="1" applyFont="1" applyFill="1" applyBorder="1" applyAlignment="1">
      <alignment horizontal="center" vertical="center"/>
    </xf>
    <xf numFmtId="14" fontId="2" fillId="39" borderId="11" xfId="0" applyNumberFormat="1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0" fontId="0" fillId="39" borderId="30" xfId="0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182" fontId="7" fillId="35" borderId="10" xfId="0" applyNumberFormat="1" applyFont="1" applyFill="1" applyBorder="1" applyAlignment="1">
      <alignment horizontal="center"/>
    </xf>
    <xf numFmtId="182" fontId="0" fillId="35" borderId="10" xfId="0" applyNumberFormat="1" applyFill="1" applyBorder="1" applyAlignment="1">
      <alignment horizontal="center"/>
    </xf>
    <xf numFmtId="182" fontId="7" fillId="35" borderId="10" xfId="0" applyNumberFormat="1" applyFont="1" applyFill="1" applyBorder="1" applyAlignment="1">
      <alignment horizontal="center"/>
    </xf>
    <xf numFmtId="182" fontId="0" fillId="35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7" fillId="35" borderId="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/>
    </xf>
    <xf numFmtId="0" fontId="24" fillId="40" borderId="10" xfId="0" applyFont="1" applyFill="1" applyBorder="1" applyAlignment="1">
      <alignment horizontal="center"/>
    </xf>
    <xf numFmtId="17" fontId="25" fillId="40" borderId="10" xfId="0" applyNumberFormat="1" applyFont="1" applyFill="1" applyBorder="1" applyAlignment="1">
      <alignment horizontal="center"/>
    </xf>
    <xf numFmtId="180" fontId="18" fillId="40" borderId="10" xfId="0" applyNumberFormat="1" applyFont="1" applyFill="1" applyBorder="1" applyAlignment="1">
      <alignment horizontal="center"/>
    </xf>
    <xf numFmtId="180" fontId="26" fillId="40" borderId="10" xfId="0" applyNumberFormat="1" applyFont="1" applyFill="1" applyBorder="1" applyAlignment="1">
      <alignment horizontal="center"/>
    </xf>
    <xf numFmtId="0" fontId="25" fillId="40" borderId="10" xfId="0" applyFont="1" applyFill="1" applyBorder="1" applyAlignment="1">
      <alignment horizontal="center"/>
    </xf>
    <xf numFmtId="14" fontId="24" fillId="40" borderId="10" xfId="0" applyNumberFormat="1" applyFont="1" applyFill="1" applyBorder="1" applyAlignment="1">
      <alignment horizontal="center"/>
    </xf>
    <xf numFmtId="0" fontId="27" fillId="40" borderId="10" xfId="0" applyFont="1" applyFill="1" applyBorder="1" applyAlignment="1">
      <alignment horizontal="center"/>
    </xf>
    <xf numFmtId="14" fontId="12" fillId="40" borderId="10" xfId="0" applyNumberFormat="1" applyFont="1" applyFill="1" applyBorder="1" applyAlignment="1">
      <alignment horizontal="center"/>
    </xf>
    <xf numFmtId="0" fontId="25" fillId="40" borderId="10" xfId="0" applyFont="1" applyFill="1" applyBorder="1" applyAlignment="1">
      <alignment/>
    </xf>
    <xf numFmtId="14" fontId="25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8" borderId="10" xfId="0" applyFont="1" applyFill="1" applyBorder="1" applyAlignment="1">
      <alignment/>
    </xf>
    <xf numFmtId="17" fontId="2" fillId="40" borderId="10" xfId="0" applyNumberFormat="1" applyFont="1" applyFill="1" applyBorder="1" applyAlignment="1">
      <alignment horizontal="center" vertical="center" wrapText="1"/>
    </xf>
    <xf numFmtId="180" fontId="7" fillId="40" borderId="10" xfId="0" applyNumberFormat="1" applyFont="1" applyFill="1" applyBorder="1" applyAlignment="1">
      <alignment horizontal="center" vertical="center" wrapText="1"/>
    </xf>
    <xf numFmtId="14" fontId="2" fillId="34" borderId="34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14" fontId="2" fillId="38" borderId="35" xfId="0" applyNumberFormat="1" applyFont="1" applyFill="1" applyBorder="1" applyAlignment="1">
      <alignment horizontal="center" vertical="center" wrapText="1"/>
    </xf>
    <xf numFmtId="14" fontId="2" fillId="39" borderId="35" xfId="0" applyNumberFormat="1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14" fontId="2" fillId="34" borderId="35" xfId="0" applyNumberFormat="1" applyFont="1" applyFill="1" applyBorder="1" applyAlignment="1">
      <alignment horizontal="center" vertical="center" wrapText="1"/>
    </xf>
    <xf numFmtId="14" fontId="2" fillId="39" borderId="37" xfId="0" applyNumberFormat="1" applyFont="1" applyFill="1" applyBorder="1" applyAlignment="1">
      <alignment horizontal="center" vertical="center" wrapText="1"/>
    </xf>
    <xf numFmtId="14" fontId="2" fillId="34" borderId="38" xfId="0" applyNumberFormat="1" applyFont="1" applyFill="1" applyBorder="1" applyAlignment="1">
      <alignment horizontal="center" vertical="center" wrapText="1"/>
    </xf>
    <xf numFmtId="14" fontId="2" fillId="35" borderId="35" xfId="0" applyNumberFormat="1" applyFont="1" applyFill="1" applyBorder="1" applyAlignment="1">
      <alignment horizontal="left" vertical="center" wrapText="1"/>
    </xf>
    <xf numFmtId="0" fontId="0" fillId="38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 vertical="center" wrapText="1"/>
    </xf>
    <xf numFmtId="180" fontId="7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17" fontId="2" fillId="38" borderId="10" xfId="0" applyNumberFormat="1" applyFont="1" applyFill="1" applyBorder="1" applyAlignment="1">
      <alignment horizontal="center" vertical="center"/>
    </xf>
    <xf numFmtId="180" fontId="23" fillId="38" borderId="10" xfId="0" applyNumberFormat="1" applyFont="1" applyFill="1" applyBorder="1" applyAlignment="1">
      <alignment horizontal="center" vertical="center"/>
    </xf>
    <xf numFmtId="180" fontId="23" fillId="38" borderId="10" xfId="0" applyNumberFormat="1" applyFont="1" applyFill="1" applyBorder="1" applyAlignment="1">
      <alignment horizontal="center" vertical="center"/>
    </xf>
    <xf numFmtId="180" fontId="7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17" fontId="2" fillId="38" borderId="10" xfId="0" applyNumberFormat="1" applyFont="1" applyFill="1" applyBorder="1" applyAlignment="1">
      <alignment horizontal="center" vertical="center"/>
    </xf>
    <xf numFmtId="180" fontId="23" fillId="39" borderId="10" xfId="0" applyNumberFormat="1" applyFont="1" applyFill="1" applyBorder="1" applyAlignment="1">
      <alignment horizontal="center" vertical="center"/>
    </xf>
    <xf numFmtId="180" fontId="7" fillId="39" borderId="10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center" vertical="center"/>
    </xf>
    <xf numFmtId="17" fontId="2" fillId="39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 wrapText="1"/>
    </xf>
    <xf numFmtId="180" fontId="23" fillId="40" borderId="1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horizontal="center" vertical="center" wrapText="1"/>
    </xf>
    <xf numFmtId="180" fontId="23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vertical="center" wrapText="1"/>
    </xf>
    <xf numFmtId="0" fontId="0" fillId="40" borderId="13" xfId="0" applyFill="1" applyBorder="1" applyAlignment="1">
      <alignment vertical="center" wrapText="1"/>
    </xf>
    <xf numFmtId="0" fontId="7" fillId="38" borderId="18" xfId="0" applyFont="1" applyFill="1" applyBorder="1" applyAlignment="1">
      <alignment vertical="center" wrapText="1"/>
    </xf>
    <xf numFmtId="0" fontId="0" fillId="38" borderId="13" xfId="0" applyFill="1" applyBorder="1" applyAlignment="1">
      <alignment vertical="center" wrapText="1"/>
    </xf>
    <xf numFmtId="0" fontId="0" fillId="39" borderId="37" xfId="0" applyFill="1" applyBorder="1" applyAlignment="1">
      <alignment/>
    </xf>
    <xf numFmtId="17" fontId="2" fillId="38" borderId="10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3" xfId="0" applyFill="1" applyBorder="1" applyAlignment="1">
      <alignment vertical="center"/>
    </xf>
    <xf numFmtId="14" fontId="2" fillId="38" borderId="39" xfId="0" applyNumberFormat="1" applyFont="1" applyFill="1" applyBorder="1" applyAlignment="1">
      <alignment horizontal="center" vertical="center" wrapText="1"/>
    </xf>
    <xf numFmtId="14" fontId="7" fillId="39" borderId="35" xfId="0" applyNumberFormat="1" applyFont="1" applyFill="1" applyBorder="1" applyAlignment="1">
      <alignment horizontal="center" vertical="center" wrapText="1"/>
    </xf>
    <xf numFmtId="14" fontId="7" fillId="39" borderId="10" xfId="0" applyNumberFormat="1" applyFont="1" applyFill="1" applyBorder="1" applyAlignment="1">
      <alignment horizontal="center" vertical="center" wrapText="1"/>
    </xf>
    <xf numFmtId="14" fontId="7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vertical="center"/>
    </xf>
    <xf numFmtId="0" fontId="7" fillId="39" borderId="18" xfId="0" applyFont="1" applyFill="1" applyBorder="1" applyAlignment="1">
      <alignment vertical="center" wrapText="1"/>
    </xf>
    <xf numFmtId="0" fontId="11" fillId="33" borderId="40" xfId="0" applyFont="1" applyFill="1" applyBorder="1" applyAlignment="1">
      <alignment vertical="center" wrapText="1"/>
    </xf>
    <xf numFmtId="0" fontId="19" fillId="0" borderId="40" xfId="0" applyFont="1" applyBorder="1" applyAlignment="1">
      <alignment vertical="center"/>
    </xf>
    <xf numFmtId="180" fontId="22" fillId="33" borderId="40" xfId="0" applyNumberFormat="1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0" fontId="7" fillId="38" borderId="14" xfId="0" applyNumberFormat="1" applyFont="1" applyFill="1" applyBorder="1" applyAlignment="1">
      <alignment horizontal="center" vertical="center" wrapText="1"/>
    </xf>
    <xf numFmtId="180" fontId="7" fillId="38" borderId="32" xfId="0" applyNumberFormat="1" applyFont="1" applyFill="1" applyBorder="1" applyAlignment="1">
      <alignment horizontal="center" vertical="center" wrapText="1"/>
    </xf>
    <xf numFmtId="180" fontId="7" fillId="34" borderId="41" xfId="0" applyNumberFormat="1" applyFont="1" applyFill="1" applyBorder="1" applyAlignment="1">
      <alignment horizontal="center" vertical="center"/>
    </xf>
    <xf numFmtId="180" fontId="7" fillId="34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" fillId="33" borderId="4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16" fillId="38" borderId="18" xfId="0" applyFont="1" applyFill="1" applyBorder="1" applyAlignment="1">
      <alignment horizontal="left" vertical="center" wrapText="1"/>
    </xf>
    <xf numFmtId="0" fontId="16" fillId="38" borderId="18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center" vertical="center"/>
    </xf>
    <xf numFmtId="17" fontId="2" fillId="38" borderId="10" xfId="0" applyNumberFormat="1" applyFont="1" applyFill="1" applyBorder="1" applyAlignment="1">
      <alignment horizontal="center" vertical="center"/>
    </xf>
    <xf numFmtId="180" fontId="7" fillId="38" borderId="10" xfId="0" applyNumberFormat="1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vertical="center" wrapText="1"/>
    </xf>
    <xf numFmtId="0" fontId="0" fillId="38" borderId="46" xfId="0" applyFill="1" applyBorder="1" applyAlignment="1">
      <alignment vertical="center" wrapText="1"/>
    </xf>
    <xf numFmtId="0" fontId="0" fillId="38" borderId="31" xfId="0" applyFill="1" applyBorder="1" applyAlignment="1">
      <alignment vertical="center" wrapText="1"/>
    </xf>
    <xf numFmtId="0" fontId="16" fillId="38" borderId="46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38" borderId="14" xfId="0" applyFont="1" applyFill="1" applyBorder="1" applyAlignment="1">
      <alignment horizontal="center" vertical="center"/>
    </xf>
    <xf numFmtId="0" fontId="12" fillId="38" borderId="42" xfId="0" applyFont="1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" fontId="2" fillId="38" borderId="14" xfId="0" applyNumberFormat="1" applyFont="1" applyFill="1" applyBorder="1" applyAlignment="1">
      <alignment horizontal="center" vertical="center"/>
    </xf>
    <xf numFmtId="17" fontId="2" fillId="38" borderId="42" xfId="0" applyNumberFormat="1" applyFont="1" applyFill="1" applyBorder="1" applyAlignment="1">
      <alignment horizontal="center" vertical="center"/>
    </xf>
    <xf numFmtId="180" fontId="7" fillId="38" borderId="14" xfId="0" applyNumberFormat="1" applyFont="1" applyFill="1" applyBorder="1" applyAlignment="1">
      <alignment horizontal="center" vertical="center"/>
    </xf>
    <xf numFmtId="180" fontId="7" fillId="38" borderId="42" xfId="0" applyNumberFormat="1" applyFont="1" applyFill="1" applyBorder="1" applyAlignment="1">
      <alignment horizontal="center" vertical="center"/>
    </xf>
    <xf numFmtId="180" fontId="23" fillId="38" borderId="14" xfId="0" applyNumberFormat="1" applyFont="1" applyFill="1" applyBorder="1" applyAlignment="1">
      <alignment horizontal="center" vertical="center" wrapText="1"/>
    </xf>
    <xf numFmtId="180" fontId="23" fillId="38" borderId="32" xfId="0" applyNumberFormat="1" applyFont="1" applyFill="1" applyBorder="1" applyAlignment="1">
      <alignment horizontal="center" vertical="center" wrapText="1"/>
    </xf>
    <xf numFmtId="180" fontId="23" fillId="38" borderId="14" xfId="0" applyNumberFormat="1" applyFont="1" applyFill="1" applyBorder="1" applyAlignment="1">
      <alignment horizontal="center" vertical="center"/>
    </xf>
    <xf numFmtId="180" fontId="23" fillId="38" borderId="42" xfId="0" applyNumberFormat="1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vertical="center" wrapText="1"/>
    </xf>
    <xf numFmtId="0" fontId="16" fillId="34" borderId="46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2" fillId="34" borderId="41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17" fontId="2" fillId="34" borderId="41" xfId="0" applyNumberFormat="1" applyFont="1" applyFill="1" applyBorder="1" applyAlignment="1">
      <alignment horizontal="center" vertical="center"/>
    </xf>
    <xf numFmtId="17" fontId="2" fillId="34" borderId="42" xfId="0" applyNumberFormat="1" applyFont="1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180" fontId="23" fillId="34" borderId="41" xfId="0" applyNumberFormat="1" applyFont="1" applyFill="1" applyBorder="1" applyAlignment="1">
      <alignment horizontal="center" vertical="center"/>
    </xf>
    <xf numFmtId="180" fontId="23" fillId="34" borderId="42" xfId="0" applyNumberFormat="1" applyFont="1" applyFill="1" applyBorder="1" applyAlignment="1">
      <alignment horizontal="center" vertical="center"/>
    </xf>
    <xf numFmtId="180" fontId="7" fillId="39" borderId="10" xfId="0" applyNumberFormat="1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vertical="center" wrapText="1"/>
    </xf>
    <xf numFmtId="0" fontId="6" fillId="39" borderId="18" xfId="0" applyFont="1" applyFill="1" applyBorder="1" applyAlignment="1">
      <alignment vertical="center"/>
    </xf>
    <xf numFmtId="0" fontId="12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7" fontId="2" fillId="39" borderId="10" xfId="0" applyNumberFormat="1" applyFont="1" applyFill="1" applyBorder="1" applyAlignment="1">
      <alignment horizontal="center" vertical="center"/>
    </xf>
    <xf numFmtId="180" fontId="23" fillId="39" borderId="10" xfId="0" applyNumberFormat="1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vertical="center"/>
    </xf>
    <xf numFmtId="0" fontId="16" fillId="38" borderId="31" xfId="0" applyFont="1" applyFill="1" applyBorder="1" applyAlignment="1">
      <alignment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32" xfId="0" applyFont="1" applyFill="1" applyBorder="1" applyAlignment="1">
      <alignment horizontal="center" vertical="center" wrapText="1"/>
    </xf>
    <xf numFmtId="17" fontId="2" fillId="38" borderId="14" xfId="0" applyNumberFormat="1" applyFont="1" applyFill="1" applyBorder="1" applyAlignment="1">
      <alignment horizontal="center" vertical="center" wrapText="1"/>
    </xf>
    <xf numFmtId="17" fontId="2" fillId="38" borderId="32" xfId="0" applyNumberFormat="1" applyFont="1" applyFill="1" applyBorder="1" applyAlignment="1">
      <alignment horizontal="center" vertical="center" wrapText="1"/>
    </xf>
    <xf numFmtId="180" fontId="23" fillId="38" borderId="10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0" fillId="33" borderId="4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38100</xdr:rowOff>
    </xdr:from>
    <xdr:to>
      <xdr:col>14</xdr:col>
      <xdr:colOff>466725</xdr:colOff>
      <xdr:row>0</xdr:row>
      <xdr:rowOff>457200</xdr:rowOff>
    </xdr:to>
    <xdr:pic>
      <xdr:nvPicPr>
        <xdr:cNvPr id="1" name="Picture 1" descr="LogoGT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810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0</xdr:rowOff>
    </xdr:from>
    <xdr:to>
      <xdr:col>16</xdr:col>
      <xdr:colOff>0</xdr:colOff>
      <xdr:row>1</xdr:row>
      <xdr:rowOff>57150</xdr:rowOff>
    </xdr:to>
    <xdr:pic>
      <xdr:nvPicPr>
        <xdr:cNvPr id="1" name="Picture 1" descr="LogoGT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2276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47625</xdr:rowOff>
    </xdr:from>
    <xdr:to>
      <xdr:col>15</xdr:col>
      <xdr:colOff>561975</xdr:colOff>
      <xdr:row>1</xdr:row>
      <xdr:rowOff>190500</xdr:rowOff>
    </xdr:to>
    <xdr:pic>
      <xdr:nvPicPr>
        <xdr:cNvPr id="1" name="Picture 1" descr="LogoGT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"/>
          <a:ext cx="2590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15</xdr:col>
      <xdr:colOff>0</xdr:colOff>
      <xdr:row>1</xdr:row>
      <xdr:rowOff>95250</xdr:rowOff>
    </xdr:to>
    <xdr:pic>
      <xdr:nvPicPr>
        <xdr:cNvPr id="1" name="Picture 2" descr="LogoGT2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38100"/>
          <a:ext cx="2038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118" zoomScaleNormal="118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4" sqref="G4:K4"/>
    </sheetView>
  </sheetViews>
  <sheetFormatPr defaultColWidth="11.421875" defaultRowHeight="12.75"/>
  <cols>
    <col min="1" max="1" width="4.140625" style="0" bestFit="1" customWidth="1"/>
    <col min="2" max="2" width="4.7109375" style="0" bestFit="1" customWidth="1"/>
    <col min="3" max="3" width="20.28125" style="0" customWidth="1"/>
    <col min="4" max="4" width="8.8515625" style="0" bestFit="1" customWidth="1"/>
    <col min="5" max="5" width="8.8515625" style="0" customWidth="1"/>
    <col min="6" max="6" width="7.28125" style="0" customWidth="1"/>
    <col min="7" max="7" width="5.8515625" style="0" customWidth="1"/>
    <col min="8" max="8" width="4.8515625" style="64" customWidth="1"/>
    <col min="9" max="9" width="6.140625" style="0" customWidth="1"/>
    <col min="10" max="10" width="5.00390625" style="0" customWidth="1"/>
    <col min="11" max="11" width="5.57421875" style="0" customWidth="1"/>
    <col min="12" max="12" width="5.7109375" style="0" customWidth="1"/>
    <col min="13" max="13" width="7.8515625" style="6" bestFit="1" customWidth="1"/>
    <col min="14" max="14" width="9.00390625" style="0" bestFit="1" customWidth="1"/>
    <col min="15" max="15" width="12.57421875" style="0" customWidth="1"/>
  </cols>
  <sheetData>
    <row r="1" spans="1:15" s="1" customFormat="1" ht="42" customHeight="1">
      <c r="A1" s="265" t="s">
        <v>324</v>
      </c>
      <c r="B1" s="266"/>
      <c r="C1" s="266"/>
      <c r="D1" s="266"/>
      <c r="E1" s="266"/>
      <c r="F1" s="266"/>
      <c r="G1" s="266"/>
      <c r="H1" s="266"/>
      <c r="I1" s="267">
        <f>SUM(H3:H168)</f>
        <v>219</v>
      </c>
      <c r="J1" s="268"/>
      <c r="K1" s="2"/>
      <c r="L1" s="2"/>
      <c r="M1" s="113"/>
      <c r="N1" s="2"/>
      <c r="O1" s="2"/>
    </row>
    <row r="2" spans="1:15" ht="23.25">
      <c r="A2" s="70" t="s">
        <v>300</v>
      </c>
      <c r="B2" s="70">
        <v>2019</v>
      </c>
      <c r="C2" s="63" t="s">
        <v>24</v>
      </c>
      <c r="D2" s="63" t="s">
        <v>106</v>
      </c>
      <c r="E2" s="63" t="s">
        <v>107</v>
      </c>
      <c r="F2" s="63" t="s">
        <v>43</v>
      </c>
      <c r="G2" s="66" t="s">
        <v>124</v>
      </c>
      <c r="H2" s="63" t="s">
        <v>125</v>
      </c>
      <c r="I2" s="63" t="s">
        <v>44</v>
      </c>
      <c r="J2" s="67" t="s">
        <v>121</v>
      </c>
      <c r="K2" s="67" t="s">
        <v>122</v>
      </c>
      <c r="L2" s="67" t="s">
        <v>123</v>
      </c>
      <c r="M2" s="63" t="s">
        <v>26</v>
      </c>
      <c r="N2" s="63" t="s">
        <v>30</v>
      </c>
      <c r="O2" s="68" t="s">
        <v>35</v>
      </c>
    </row>
    <row r="3" spans="1:15" ht="12.75">
      <c r="A3" s="24">
        <v>1</v>
      </c>
      <c r="B3" s="98">
        <v>1</v>
      </c>
      <c r="C3" s="82" t="s">
        <v>361</v>
      </c>
      <c r="D3" s="88" t="s">
        <v>89</v>
      </c>
      <c r="E3" s="87" t="s">
        <v>25</v>
      </c>
      <c r="F3" s="84">
        <v>40503</v>
      </c>
      <c r="G3" s="85">
        <v>100</v>
      </c>
      <c r="H3" s="86">
        <v>27</v>
      </c>
      <c r="I3" s="85">
        <v>54</v>
      </c>
      <c r="J3" s="85">
        <v>33</v>
      </c>
      <c r="K3" s="85">
        <v>37</v>
      </c>
      <c r="L3" s="85" t="s">
        <v>89</v>
      </c>
      <c r="M3" s="83" t="s">
        <v>412</v>
      </c>
      <c r="N3" s="83" t="s">
        <v>33</v>
      </c>
      <c r="O3" s="83" t="s">
        <v>40</v>
      </c>
    </row>
    <row r="4" spans="1:15" s="1" customFormat="1" ht="12.75">
      <c r="A4" s="24">
        <f aca="true" t="shared" si="0" ref="A4:A94">A3+1</f>
        <v>2</v>
      </c>
      <c r="B4" s="98">
        <v>2</v>
      </c>
      <c r="C4" s="82" t="s">
        <v>13</v>
      </c>
      <c r="D4" s="88">
        <v>24583</v>
      </c>
      <c r="E4" s="87" t="s">
        <v>25</v>
      </c>
      <c r="F4" s="84">
        <v>38169</v>
      </c>
      <c r="G4" s="85">
        <v>176</v>
      </c>
      <c r="H4" s="86">
        <v>12</v>
      </c>
      <c r="I4" s="85">
        <v>72</v>
      </c>
      <c r="J4" s="85">
        <v>14</v>
      </c>
      <c r="K4" s="85">
        <v>12</v>
      </c>
      <c r="L4" s="85" t="s">
        <v>89</v>
      </c>
      <c r="M4" s="83" t="s">
        <v>27</v>
      </c>
      <c r="N4" s="83" t="s">
        <v>32</v>
      </c>
      <c r="O4" s="83" t="s">
        <v>27</v>
      </c>
    </row>
    <row r="5" spans="1:15" s="1" customFormat="1" ht="12.75">
      <c r="A5" s="24">
        <f t="shared" si="0"/>
        <v>3</v>
      </c>
      <c r="B5" s="138">
        <v>4</v>
      </c>
      <c r="C5" s="139" t="s">
        <v>541</v>
      </c>
      <c r="D5" s="151" t="s">
        <v>89</v>
      </c>
      <c r="E5" s="144" t="s">
        <v>89</v>
      </c>
      <c r="F5" s="141">
        <v>41783</v>
      </c>
      <c r="G5" s="142">
        <v>28</v>
      </c>
      <c r="H5" s="142" t="s">
        <v>89</v>
      </c>
      <c r="I5" s="142">
        <v>3</v>
      </c>
      <c r="J5" s="142" t="s">
        <v>89</v>
      </c>
      <c r="K5" s="142" t="s">
        <v>89</v>
      </c>
      <c r="L5" s="142">
        <v>2</v>
      </c>
      <c r="M5" s="144" t="s">
        <v>27</v>
      </c>
      <c r="N5" s="144" t="s">
        <v>32</v>
      </c>
      <c r="O5" s="144" t="s">
        <v>89</v>
      </c>
    </row>
    <row r="6" spans="1:15" s="1" customFormat="1" ht="12.75">
      <c r="A6" s="24">
        <f t="shared" si="0"/>
        <v>4</v>
      </c>
      <c r="B6" s="98">
        <v>6</v>
      </c>
      <c r="C6" s="82" t="s">
        <v>6</v>
      </c>
      <c r="D6" s="88">
        <v>27789</v>
      </c>
      <c r="E6" s="87" t="s">
        <v>25</v>
      </c>
      <c r="F6" s="84">
        <v>36951</v>
      </c>
      <c r="G6" s="85">
        <v>84</v>
      </c>
      <c r="H6" s="86">
        <v>5</v>
      </c>
      <c r="I6" s="85">
        <v>25</v>
      </c>
      <c r="J6" s="85">
        <v>5</v>
      </c>
      <c r="K6" s="85">
        <v>8</v>
      </c>
      <c r="L6" s="85" t="s">
        <v>89</v>
      </c>
      <c r="M6" s="83" t="s">
        <v>27</v>
      </c>
      <c r="N6" s="83" t="s">
        <v>91</v>
      </c>
      <c r="O6" s="83" t="s">
        <v>40</v>
      </c>
    </row>
    <row r="7" spans="1:15" s="1" customFormat="1" ht="12.75">
      <c r="A7" s="24">
        <f t="shared" si="0"/>
        <v>5</v>
      </c>
      <c r="B7" s="138">
        <v>7</v>
      </c>
      <c r="C7" s="139" t="s">
        <v>151</v>
      </c>
      <c r="D7" s="140"/>
      <c r="E7" s="140" t="s">
        <v>89</v>
      </c>
      <c r="F7" s="141">
        <v>38809</v>
      </c>
      <c r="G7" s="142">
        <v>19</v>
      </c>
      <c r="H7" s="143"/>
      <c r="I7" s="142" t="s">
        <v>89</v>
      </c>
      <c r="J7" s="142"/>
      <c r="K7" s="142"/>
      <c r="L7" s="142">
        <v>4</v>
      </c>
      <c r="M7" s="144" t="s">
        <v>27</v>
      </c>
      <c r="N7" s="144" t="s">
        <v>33</v>
      </c>
      <c r="O7" s="144" t="s">
        <v>45</v>
      </c>
    </row>
    <row r="8" spans="1:15" s="1" customFormat="1" ht="12.75">
      <c r="A8" s="24">
        <f t="shared" si="0"/>
        <v>6</v>
      </c>
      <c r="B8" s="138">
        <v>8</v>
      </c>
      <c r="C8" s="139" t="s">
        <v>519</v>
      </c>
      <c r="D8" s="151" t="s">
        <v>89</v>
      </c>
      <c r="E8" s="140" t="s">
        <v>89</v>
      </c>
      <c r="F8" s="141">
        <v>42582</v>
      </c>
      <c r="G8" s="142">
        <v>21</v>
      </c>
      <c r="H8" s="143">
        <v>2</v>
      </c>
      <c r="I8" s="142">
        <v>9</v>
      </c>
      <c r="J8" s="142">
        <v>3</v>
      </c>
      <c r="K8" s="142">
        <v>1</v>
      </c>
      <c r="L8" s="142" t="s">
        <v>89</v>
      </c>
      <c r="M8" s="144" t="s">
        <v>27</v>
      </c>
      <c r="N8" s="144" t="s">
        <v>31</v>
      </c>
      <c r="O8" s="144" t="s">
        <v>520</v>
      </c>
    </row>
    <row r="9" spans="1:15" s="1" customFormat="1" ht="12.75">
      <c r="A9" s="24">
        <f t="shared" si="0"/>
        <v>7</v>
      </c>
      <c r="B9" s="138">
        <v>9</v>
      </c>
      <c r="C9" s="139" t="s">
        <v>172</v>
      </c>
      <c r="D9" s="151">
        <v>22278</v>
      </c>
      <c r="E9" s="140" t="s">
        <v>25</v>
      </c>
      <c r="F9" s="141">
        <v>38830</v>
      </c>
      <c r="G9" s="142">
        <v>58</v>
      </c>
      <c r="H9" s="142"/>
      <c r="I9" s="142" t="s">
        <v>89</v>
      </c>
      <c r="J9" s="142"/>
      <c r="K9" s="142"/>
      <c r="L9" s="142">
        <v>6</v>
      </c>
      <c r="M9" s="144" t="s">
        <v>182</v>
      </c>
      <c r="N9" s="144" t="s">
        <v>140</v>
      </c>
      <c r="O9" s="144" t="s">
        <v>132</v>
      </c>
    </row>
    <row r="10" spans="1:15" s="1" customFormat="1" ht="12.75">
      <c r="A10" s="24">
        <f t="shared" si="0"/>
        <v>8</v>
      </c>
      <c r="B10" s="98">
        <v>10</v>
      </c>
      <c r="C10" s="82" t="s">
        <v>437</v>
      </c>
      <c r="D10" s="88" t="s">
        <v>89</v>
      </c>
      <c r="E10" s="87" t="s">
        <v>25</v>
      </c>
      <c r="F10" s="84">
        <v>41566</v>
      </c>
      <c r="G10" s="85">
        <v>49</v>
      </c>
      <c r="H10" s="86"/>
      <c r="I10" s="85" t="s">
        <v>89</v>
      </c>
      <c r="J10" s="85"/>
      <c r="K10" s="85"/>
      <c r="L10" s="85">
        <v>8</v>
      </c>
      <c r="M10" s="83" t="s">
        <v>27</v>
      </c>
      <c r="N10" s="83" t="s">
        <v>33</v>
      </c>
      <c r="O10" s="83" t="s">
        <v>45</v>
      </c>
    </row>
    <row r="11" spans="1:15" s="1" customFormat="1" ht="12.75">
      <c r="A11" s="24">
        <f t="shared" si="0"/>
        <v>9</v>
      </c>
      <c r="B11" s="98">
        <v>11</v>
      </c>
      <c r="C11" s="82" t="s">
        <v>5</v>
      </c>
      <c r="D11" s="88">
        <v>21707</v>
      </c>
      <c r="E11" s="87" t="s">
        <v>25</v>
      </c>
      <c r="F11" s="84">
        <v>37561</v>
      </c>
      <c r="G11" s="85">
        <v>137</v>
      </c>
      <c r="H11" s="86">
        <v>1</v>
      </c>
      <c r="I11" s="85">
        <v>14</v>
      </c>
      <c r="J11" s="85">
        <v>1</v>
      </c>
      <c r="K11" s="85">
        <v>4</v>
      </c>
      <c r="L11" s="85" t="s">
        <v>89</v>
      </c>
      <c r="M11" s="83" t="s">
        <v>533</v>
      </c>
      <c r="N11" s="83" t="s">
        <v>32</v>
      </c>
      <c r="O11" s="83" t="s">
        <v>40</v>
      </c>
    </row>
    <row r="12" spans="1:15" s="1" customFormat="1" ht="12.75">
      <c r="A12" s="24">
        <f t="shared" si="0"/>
        <v>10</v>
      </c>
      <c r="B12" s="138">
        <v>12</v>
      </c>
      <c r="C12" s="139" t="s">
        <v>561</v>
      </c>
      <c r="D12" s="151" t="s">
        <v>89</v>
      </c>
      <c r="E12" s="140" t="s">
        <v>89</v>
      </c>
      <c r="F12" s="141">
        <v>43303</v>
      </c>
      <c r="G12" s="142">
        <v>11</v>
      </c>
      <c r="H12" s="143" t="s">
        <v>89</v>
      </c>
      <c r="I12" s="142" t="s">
        <v>89</v>
      </c>
      <c r="J12" s="142" t="s">
        <v>89</v>
      </c>
      <c r="K12" s="142" t="s">
        <v>89</v>
      </c>
      <c r="L12" s="142">
        <v>4</v>
      </c>
      <c r="M12" s="144" t="s">
        <v>533</v>
      </c>
      <c r="N12" s="144" t="s">
        <v>91</v>
      </c>
      <c r="O12" s="144" t="s">
        <v>40</v>
      </c>
    </row>
    <row r="13" spans="1:15" s="1" customFormat="1" ht="12.75">
      <c r="A13" s="24">
        <f t="shared" si="0"/>
        <v>11</v>
      </c>
      <c r="B13" s="175">
        <v>13</v>
      </c>
      <c r="C13" s="139" t="s">
        <v>188</v>
      </c>
      <c r="D13" s="140"/>
      <c r="E13" s="140"/>
      <c r="F13" s="141">
        <v>39432</v>
      </c>
      <c r="G13" s="142">
        <v>12</v>
      </c>
      <c r="H13" s="143"/>
      <c r="I13" s="142"/>
      <c r="J13" s="142"/>
      <c r="K13" s="142">
        <v>1</v>
      </c>
      <c r="L13" s="142">
        <v>6</v>
      </c>
      <c r="M13" s="144" t="s">
        <v>182</v>
      </c>
      <c r="N13" s="144" t="s">
        <v>140</v>
      </c>
      <c r="O13" s="144" t="s">
        <v>132</v>
      </c>
    </row>
    <row r="14" spans="1:15" s="1" customFormat="1" ht="12.75">
      <c r="A14" s="24">
        <f t="shared" si="0"/>
        <v>12</v>
      </c>
      <c r="B14" s="98">
        <v>14</v>
      </c>
      <c r="C14" s="82" t="s">
        <v>529</v>
      </c>
      <c r="D14" s="87"/>
      <c r="E14" s="87" t="s">
        <v>25</v>
      </c>
      <c r="F14" s="84"/>
      <c r="G14" s="85">
        <v>22</v>
      </c>
      <c r="H14" s="86">
        <v>2</v>
      </c>
      <c r="I14" s="85">
        <v>8</v>
      </c>
      <c r="J14" s="85">
        <v>3</v>
      </c>
      <c r="K14" s="85">
        <v>4</v>
      </c>
      <c r="L14" s="85"/>
      <c r="M14" s="83" t="s">
        <v>182</v>
      </c>
      <c r="N14" s="83" t="s">
        <v>32</v>
      </c>
      <c r="O14" s="83" t="s">
        <v>40</v>
      </c>
    </row>
    <row r="15" spans="1:15" s="1" customFormat="1" ht="12.75">
      <c r="A15" s="24">
        <f t="shared" si="0"/>
        <v>13</v>
      </c>
      <c r="B15" s="98">
        <v>15</v>
      </c>
      <c r="C15" s="82" t="s">
        <v>4</v>
      </c>
      <c r="D15" s="88">
        <v>21598</v>
      </c>
      <c r="E15" s="87" t="s">
        <v>112</v>
      </c>
      <c r="F15" s="84">
        <v>37561</v>
      </c>
      <c r="G15" s="85">
        <v>98</v>
      </c>
      <c r="H15" s="86">
        <v>1</v>
      </c>
      <c r="I15" s="85">
        <v>13</v>
      </c>
      <c r="J15" s="85"/>
      <c r="K15" s="85">
        <v>1</v>
      </c>
      <c r="L15" s="85" t="s">
        <v>89</v>
      </c>
      <c r="M15" s="83" t="s">
        <v>182</v>
      </c>
      <c r="N15" s="83" t="s">
        <v>32</v>
      </c>
      <c r="O15" s="83" t="s">
        <v>37</v>
      </c>
    </row>
    <row r="16" spans="1:15" s="1" customFormat="1" ht="12.75">
      <c r="A16" s="24">
        <f t="shared" si="0"/>
        <v>14</v>
      </c>
      <c r="B16" s="98">
        <v>16</v>
      </c>
      <c r="C16" s="82" t="s">
        <v>414</v>
      </c>
      <c r="D16" s="88" t="s">
        <v>89</v>
      </c>
      <c r="E16" s="87" t="s">
        <v>25</v>
      </c>
      <c r="F16" s="84">
        <v>41161</v>
      </c>
      <c r="G16" s="85">
        <v>61</v>
      </c>
      <c r="H16" s="86">
        <v>6</v>
      </c>
      <c r="I16" s="85">
        <v>24</v>
      </c>
      <c r="J16" s="85">
        <v>1</v>
      </c>
      <c r="K16" s="85">
        <v>1</v>
      </c>
      <c r="L16" s="85" t="s">
        <v>89</v>
      </c>
      <c r="M16" s="83" t="s">
        <v>182</v>
      </c>
      <c r="N16" s="83" t="s">
        <v>32</v>
      </c>
      <c r="O16" s="83" t="s">
        <v>40</v>
      </c>
    </row>
    <row r="17" spans="1:15" s="1" customFormat="1" ht="12.75">
      <c r="A17" s="24">
        <f t="shared" si="0"/>
        <v>15</v>
      </c>
      <c r="B17" s="98">
        <v>17</v>
      </c>
      <c r="C17" s="82" t="s">
        <v>51</v>
      </c>
      <c r="D17" s="88">
        <v>30825</v>
      </c>
      <c r="E17" s="87" t="s">
        <v>25</v>
      </c>
      <c r="F17" s="84">
        <v>38284</v>
      </c>
      <c r="G17" s="85">
        <v>72</v>
      </c>
      <c r="H17" s="86"/>
      <c r="I17" s="85">
        <v>1</v>
      </c>
      <c r="J17" s="85"/>
      <c r="K17" s="85">
        <v>1</v>
      </c>
      <c r="L17" s="85">
        <v>3</v>
      </c>
      <c r="M17" s="83" t="s">
        <v>27</v>
      </c>
      <c r="N17" s="83" t="s">
        <v>33</v>
      </c>
      <c r="O17" s="83" t="s">
        <v>27</v>
      </c>
    </row>
    <row r="18" spans="1:15" s="1" customFormat="1" ht="12.75">
      <c r="A18" s="24">
        <f t="shared" si="0"/>
        <v>16</v>
      </c>
      <c r="B18" s="138">
        <v>18</v>
      </c>
      <c r="C18" s="139" t="s">
        <v>12</v>
      </c>
      <c r="D18" s="151">
        <v>20257</v>
      </c>
      <c r="E18" s="140" t="s">
        <v>114</v>
      </c>
      <c r="F18" s="141">
        <v>38047</v>
      </c>
      <c r="G18" s="142">
        <v>24</v>
      </c>
      <c r="H18" s="143"/>
      <c r="I18" s="142"/>
      <c r="J18" s="142"/>
      <c r="K18" s="142"/>
      <c r="L18" s="142">
        <v>4</v>
      </c>
      <c r="M18" s="144" t="s">
        <v>27</v>
      </c>
      <c r="N18" s="144" t="s">
        <v>33</v>
      </c>
      <c r="O18" s="144" t="s">
        <v>45</v>
      </c>
    </row>
    <row r="19" spans="1:15" s="1" customFormat="1" ht="12.75">
      <c r="A19" s="24">
        <f t="shared" si="0"/>
        <v>17</v>
      </c>
      <c r="B19" s="175">
        <v>19</v>
      </c>
      <c r="C19" s="139" t="s">
        <v>559</v>
      </c>
      <c r="D19" s="140"/>
      <c r="E19" s="140"/>
      <c r="F19" s="141">
        <v>43254</v>
      </c>
      <c r="G19" s="142">
        <v>1</v>
      </c>
      <c r="H19" s="143"/>
      <c r="I19" s="142"/>
      <c r="J19" s="142"/>
      <c r="K19" s="142" t="s">
        <v>89</v>
      </c>
      <c r="L19" s="142">
        <v>7</v>
      </c>
      <c r="M19" s="144" t="s">
        <v>533</v>
      </c>
      <c r="N19" s="144" t="s">
        <v>32</v>
      </c>
      <c r="O19" s="144" t="s">
        <v>40</v>
      </c>
    </row>
    <row r="20" spans="1:15" s="1" customFormat="1" ht="12.75">
      <c r="A20" s="24">
        <f t="shared" si="0"/>
        <v>18</v>
      </c>
      <c r="B20" s="138">
        <v>21</v>
      </c>
      <c r="C20" s="82" t="s">
        <v>582</v>
      </c>
      <c r="D20" s="140"/>
      <c r="E20" s="140"/>
      <c r="F20" s="141">
        <v>43380</v>
      </c>
      <c r="G20" s="142">
        <v>9</v>
      </c>
      <c r="H20" s="143"/>
      <c r="I20" s="142"/>
      <c r="J20" s="142"/>
      <c r="K20" s="142" t="s">
        <v>89</v>
      </c>
      <c r="L20" s="142" t="s">
        <v>89</v>
      </c>
      <c r="M20" s="144" t="s">
        <v>565</v>
      </c>
      <c r="N20" s="144" t="s">
        <v>31</v>
      </c>
      <c r="O20" s="144" t="s">
        <v>40</v>
      </c>
    </row>
    <row r="21" spans="1:15" s="1" customFormat="1" ht="12.75">
      <c r="A21" s="24">
        <f t="shared" si="0"/>
        <v>19</v>
      </c>
      <c r="B21" s="138">
        <v>22</v>
      </c>
      <c r="C21" s="139" t="s">
        <v>405</v>
      </c>
      <c r="D21" s="144"/>
      <c r="E21" s="144" t="s">
        <v>89</v>
      </c>
      <c r="F21" s="141">
        <v>41055</v>
      </c>
      <c r="G21" s="142">
        <v>24</v>
      </c>
      <c r="H21" s="143"/>
      <c r="I21" s="142" t="s">
        <v>89</v>
      </c>
      <c r="J21" s="142"/>
      <c r="K21" s="142"/>
      <c r="L21" s="142">
        <v>4</v>
      </c>
      <c r="M21" s="144" t="s">
        <v>28</v>
      </c>
      <c r="N21" s="144" t="s">
        <v>140</v>
      </c>
      <c r="O21" s="144" t="s">
        <v>89</v>
      </c>
    </row>
    <row r="22" spans="1:15" s="1" customFormat="1" ht="12.75">
      <c r="A22" s="24">
        <f t="shared" si="0"/>
        <v>20</v>
      </c>
      <c r="B22" s="138">
        <v>24</v>
      </c>
      <c r="C22" s="139" t="s">
        <v>527</v>
      </c>
      <c r="D22" s="144"/>
      <c r="E22" s="144"/>
      <c r="F22" s="141">
        <v>42428</v>
      </c>
      <c r="G22" s="142">
        <v>13</v>
      </c>
      <c r="H22" s="143">
        <v>1</v>
      </c>
      <c r="I22" s="142">
        <v>3</v>
      </c>
      <c r="J22" s="142"/>
      <c r="K22" s="142">
        <v>1</v>
      </c>
      <c r="L22" s="142" t="s">
        <v>89</v>
      </c>
      <c r="M22" s="144" t="s">
        <v>27</v>
      </c>
      <c r="N22" s="144" t="s">
        <v>32</v>
      </c>
      <c r="O22" s="144" t="s">
        <v>40</v>
      </c>
    </row>
    <row r="23" spans="1:15" s="1" customFormat="1" ht="12.75">
      <c r="A23" s="24">
        <f t="shared" si="0"/>
        <v>21</v>
      </c>
      <c r="B23" s="138">
        <v>27</v>
      </c>
      <c r="C23" s="139" t="s">
        <v>574</v>
      </c>
      <c r="D23" s="151" t="s">
        <v>89</v>
      </c>
      <c r="E23" s="140" t="s">
        <v>89</v>
      </c>
      <c r="F23" s="141">
        <v>43548</v>
      </c>
      <c r="G23" s="142">
        <v>10</v>
      </c>
      <c r="H23" s="143"/>
      <c r="I23" s="142"/>
      <c r="J23" s="142"/>
      <c r="K23" s="142"/>
      <c r="L23" s="142">
        <v>6</v>
      </c>
      <c r="M23" s="144" t="s">
        <v>27</v>
      </c>
      <c r="N23" s="144" t="s">
        <v>575</v>
      </c>
      <c r="O23" s="144" t="s">
        <v>520</v>
      </c>
    </row>
    <row r="24" spans="1:15" s="1" customFormat="1" ht="12.75">
      <c r="A24" s="24">
        <f t="shared" si="0"/>
        <v>22</v>
      </c>
      <c r="B24" s="138">
        <v>30</v>
      </c>
      <c r="C24" s="139" t="s">
        <v>576</v>
      </c>
      <c r="D24" s="144"/>
      <c r="E24" s="144" t="s">
        <v>89</v>
      </c>
      <c r="F24" s="141">
        <v>43548</v>
      </c>
      <c r="G24" s="142">
        <v>8</v>
      </c>
      <c r="H24" s="143"/>
      <c r="I24" s="142" t="s">
        <v>89</v>
      </c>
      <c r="J24" s="142"/>
      <c r="K24" s="142"/>
      <c r="L24" s="142" t="s">
        <v>89</v>
      </c>
      <c r="M24" s="144" t="s">
        <v>565</v>
      </c>
      <c r="N24" s="144" t="s">
        <v>31</v>
      </c>
      <c r="O24" s="144" t="s">
        <v>40</v>
      </c>
    </row>
    <row r="25" spans="1:15" s="1" customFormat="1" ht="12.75">
      <c r="A25" s="24">
        <f>A23+1</f>
        <v>22</v>
      </c>
      <c r="B25" s="138">
        <v>32</v>
      </c>
      <c r="C25" s="139" t="s">
        <v>587</v>
      </c>
      <c r="D25" s="144"/>
      <c r="E25" s="144"/>
      <c r="F25" s="141">
        <v>43730</v>
      </c>
      <c r="G25" s="142">
        <v>4</v>
      </c>
      <c r="H25" s="143"/>
      <c r="I25" s="142"/>
      <c r="J25" s="142"/>
      <c r="K25" s="142"/>
      <c r="L25" s="142">
        <v>7</v>
      </c>
      <c r="M25" s="144"/>
      <c r="N25" s="209"/>
      <c r="O25" s="209"/>
    </row>
    <row r="26" spans="1:15" s="1" customFormat="1" ht="12.75">
      <c r="A26" s="24">
        <f>A24+1</f>
        <v>23</v>
      </c>
      <c r="B26" s="138">
        <v>33</v>
      </c>
      <c r="C26" s="139" t="s">
        <v>68</v>
      </c>
      <c r="D26" s="144"/>
      <c r="E26" s="144"/>
      <c r="F26" s="141">
        <v>37304</v>
      </c>
      <c r="G26" s="142">
        <v>7</v>
      </c>
      <c r="H26" s="143"/>
      <c r="I26" s="142"/>
      <c r="J26" s="142"/>
      <c r="K26" s="142"/>
      <c r="L26" s="142">
        <v>4</v>
      </c>
      <c r="M26" s="144"/>
      <c r="N26" s="209"/>
      <c r="O26" s="209"/>
    </row>
    <row r="27" spans="1:15" s="1" customFormat="1" ht="12.75">
      <c r="A27" s="24">
        <f>A25+1</f>
        <v>23</v>
      </c>
      <c r="B27" s="138">
        <v>37</v>
      </c>
      <c r="C27" s="139" t="s">
        <v>590</v>
      </c>
      <c r="D27" s="144"/>
      <c r="E27" s="144"/>
      <c r="F27" s="141">
        <v>43778</v>
      </c>
      <c r="G27" s="142">
        <v>2</v>
      </c>
      <c r="H27" s="143"/>
      <c r="I27" s="142"/>
      <c r="J27" s="142"/>
      <c r="K27" s="142"/>
      <c r="L27" s="142"/>
      <c r="M27" s="144" t="s">
        <v>182</v>
      </c>
      <c r="N27" s="144" t="s">
        <v>140</v>
      </c>
      <c r="O27" s="144" t="s">
        <v>132</v>
      </c>
    </row>
    <row r="28" spans="1:15" s="1" customFormat="1" ht="12.75">
      <c r="A28" s="24">
        <f>A26+1</f>
        <v>24</v>
      </c>
      <c r="B28" s="138">
        <v>46</v>
      </c>
      <c r="C28" s="139" t="s">
        <v>580</v>
      </c>
      <c r="D28" s="144"/>
      <c r="E28" s="144"/>
      <c r="F28" s="141">
        <v>43611</v>
      </c>
      <c r="G28" s="142">
        <v>2</v>
      </c>
      <c r="H28" s="143"/>
      <c r="I28" s="142"/>
      <c r="J28" s="142"/>
      <c r="K28" s="142"/>
      <c r="L28" s="142"/>
      <c r="M28" s="144" t="s">
        <v>182</v>
      </c>
      <c r="N28" s="144" t="s">
        <v>140</v>
      </c>
      <c r="O28" s="144" t="s">
        <v>132</v>
      </c>
    </row>
    <row r="29" spans="1:15" s="1" customFormat="1" ht="12.75">
      <c r="A29" s="24">
        <f t="shared" si="0"/>
        <v>25</v>
      </c>
      <c r="B29" s="98">
        <v>124</v>
      </c>
      <c r="C29" s="82" t="s">
        <v>528</v>
      </c>
      <c r="D29" s="88">
        <v>20185</v>
      </c>
      <c r="E29" s="87" t="s">
        <v>113</v>
      </c>
      <c r="F29" s="84">
        <v>36951</v>
      </c>
      <c r="G29" s="85">
        <v>142</v>
      </c>
      <c r="H29" s="86"/>
      <c r="I29" s="85">
        <v>18</v>
      </c>
      <c r="J29" s="85">
        <v>4</v>
      </c>
      <c r="K29" s="85">
        <v>1</v>
      </c>
      <c r="L29" s="85">
        <v>2</v>
      </c>
      <c r="M29" s="83" t="s">
        <v>27</v>
      </c>
      <c r="N29" s="83" t="s">
        <v>32</v>
      </c>
      <c r="O29" s="83" t="s">
        <v>40</v>
      </c>
    </row>
    <row r="30" spans="1:15" s="1" customFormat="1" ht="12.75">
      <c r="A30" s="24">
        <f t="shared" si="0"/>
        <v>26</v>
      </c>
      <c r="B30" s="196">
        <v>999</v>
      </c>
      <c r="C30" s="197" t="s">
        <v>312</v>
      </c>
      <c r="D30" s="202" t="s">
        <v>89</v>
      </c>
      <c r="E30" s="204" t="s">
        <v>336</v>
      </c>
      <c r="F30" s="199">
        <v>39943</v>
      </c>
      <c r="G30" s="200">
        <v>3</v>
      </c>
      <c r="H30" s="201" t="s">
        <v>89</v>
      </c>
      <c r="I30" s="200">
        <v>1</v>
      </c>
      <c r="J30" s="200" t="s">
        <v>89</v>
      </c>
      <c r="K30" s="200" t="s">
        <v>89</v>
      </c>
      <c r="L30" s="200">
        <v>2</v>
      </c>
      <c r="M30" s="202" t="s">
        <v>28</v>
      </c>
      <c r="N30" s="202" t="s">
        <v>140</v>
      </c>
      <c r="O30" s="202" t="s">
        <v>89</v>
      </c>
    </row>
    <row r="31" spans="1:15" s="1" customFormat="1" ht="12.75">
      <c r="A31" s="24">
        <f t="shared" si="0"/>
        <v>27</v>
      </c>
      <c r="B31" s="196">
        <v>999</v>
      </c>
      <c r="C31" s="197" t="s">
        <v>497</v>
      </c>
      <c r="D31" s="203"/>
      <c r="E31" s="198"/>
      <c r="F31" s="199">
        <v>42240</v>
      </c>
      <c r="G31" s="200">
        <v>10</v>
      </c>
      <c r="H31" s="201"/>
      <c r="I31" s="200">
        <v>1</v>
      </c>
      <c r="J31" s="200"/>
      <c r="K31" s="200"/>
      <c r="L31" s="200">
        <v>2</v>
      </c>
      <c r="M31" s="202" t="s">
        <v>28</v>
      </c>
      <c r="N31" s="202" t="s">
        <v>140</v>
      </c>
      <c r="O31" s="202" t="s">
        <v>132</v>
      </c>
    </row>
    <row r="32" spans="1:15" s="1" customFormat="1" ht="12.75">
      <c r="A32" s="24">
        <f t="shared" si="0"/>
        <v>28</v>
      </c>
      <c r="B32" s="196">
        <v>999</v>
      </c>
      <c r="C32" s="197" t="s">
        <v>206</v>
      </c>
      <c r="D32" s="205"/>
      <c r="E32" s="198"/>
      <c r="F32" s="199">
        <v>37513</v>
      </c>
      <c r="G32" s="200">
        <v>1</v>
      </c>
      <c r="H32" s="201"/>
      <c r="I32" s="200"/>
      <c r="J32" s="200"/>
      <c r="K32" s="200"/>
      <c r="L32" s="200">
        <v>8</v>
      </c>
      <c r="M32" s="202" t="s">
        <v>27</v>
      </c>
      <c r="N32" s="202" t="s">
        <v>32</v>
      </c>
      <c r="O32" s="202"/>
    </row>
    <row r="33" spans="1:15" s="208" customFormat="1" ht="12.75">
      <c r="A33" s="24">
        <f t="shared" si="0"/>
        <v>29</v>
      </c>
      <c r="B33" s="196">
        <v>999</v>
      </c>
      <c r="C33" s="197" t="s">
        <v>399</v>
      </c>
      <c r="D33" s="202"/>
      <c r="E33" s="202" t="s">
        <v>400</v>
      </c>
      <c r="F33" s="199">
        <v>40958</v>
      </c>
      <c r="G33" s="200">
        <v>2</v>
      </c>
      <c r="H33" s="200"/>
      <c r="I33" s="200">
        <v>1</v>
      </c>
      <c r="J33" s="200"/>
      <c r="K33" s="200"/>
      <c r="L33" s="200">
        <v>2</v>
      </c>
      <c r="M33" s="202" t="s">
        <v>27</v>
      </c>
      <c r="N33" s="202" t="s">
        <v>91</v>
      </c>
      <c r="O33" s="202" t="s">
        <v>40</v>
      </c>
    </row>
    <row r="34" spans="1:15" s="1" customFormat="1" ht="12.75">
      <c r="A34" s="24">
        <f t="shared" si="0"/>
        <v>30</v>
      </c>
      <c r="B34" s="196">
        <v>999</v>
      </c>
      <c r="C34" s="197" t="s">
        <v>204</v>
      </c>
      <c r="D34" s="203">
        <v>33273</v>
      </c>
      <c r="E34" s="198" t="s">
        <v>119</v>
      </c>
      <c r="F34" s="199">
        <v>39495</v>
      </c>
      <c r="G34" s="200">
        <v>25</v>
      </c>
      <c r="H34" s="201">
        <v>1</v>
      </c>
      <c r="I34" s="200">
        <v>3</v>
      </c>
      <c r="J34" s="200">
        <v>1</v>
      </c>
      <c r="K34" s="200">
        <v>1</v>
      </c>
      <c r="L34" s="200" t="s">
        <v>89</v>
      </c>
      <c r="M34" s="202" t="s">
        <v>27</v>
      </c>
      <c r="N34" s="202" t="s">
        <v>33</v>
      </c>
      <c r="O34" s="202" t="s">
        <v>192</v>
      </c>
    </row>
    <row r="35" spans="1:15" s="1" customFormat="1" ht="12.75">
      <c r="A35" s="24">
        <f t="shared" si="0"/>
        <v>31</v>
      </c>
      <c r="B35" s="196">
        <v>999</v>
      </c>
      <c r="C35" s="197" t="s">
        <v>433</v>
      </c>
      <c r="D35" s="203" t="s">
        <v>89</v>
      </c>
      <c r="E35" s="198" t="s">
        <v>89</v>
      </c>
      <c r="F35" s="199">
        <v>41518</v>
      </c>
      <c r="G35" s="200">
        <v>1</v>
      </c>
      <c r="H35" s="200"/>
      <c r="I35" s="200" t="s">
        <v>89</v>
      </c>
      <c r="J35" s="200"/>
      <c r="K35" s="200"/>
      <c r="L35" s="200" t="s">
        <v>89</v>
      </c>
      <c r="M35" s="202" t="s">
        <v>182</v>
      </c>
      <c r="N35" s="202" t="s">
        <v>140</v>
      </c>
      <c r="O35" s="202" t="s">
        <v>89</v>
      </c>
    </row>
    <row r="36" spans="1:15" s="1" customFormat="1" ht="12.75">
      <c r="A36" s="24">
        <f t="shared" si="0"/>
        <v>32</v>
      </c>
      <c r="B36" s="196">
        <v>999</v>
      </c>
      <c r="C36" s="197" t="s">
        <v>19</v>
      </c>
      <c r="D36" s="203">
        <v>26813</v>
      </c>
      <c r="E36" s="198" t="s">
        <v>25</v>
      </c>
      <c r="F36" s="199">
        <v>38412</v>
      </c>
      <c r="G36" s="200">
        <v>48</v>
      </c>
      <c r="H36" s="201"/>
      <c r="I36" s="200"/>
      <c r="J36" s="200"/>
      <c r="K36" s="200"/>
      <c r="L36" s="200">
        <v>6</v>
      </c>
      <c r="M36" s="202" t="s">
        <v>27</v>
      </c>
      <c r="N36" s="202" t="s">
        <v>32</v>
      </c>
      <c r="O36" s="202" t="s">
        <v>40</v>
      </c>
    </row>
    <row r="37" spans="1:15" s="1" customFormat="1" ht="12.75">
      <c r="A37" s="24">
        <f t="shared" si="0"/>
        <v>33</v>
      </c>
      <c r="B37" s="196">
        <v>999</v>
      </c>
      <c r="C37" s="197" t="s">
        <v>53</v>
      </c>
      <c r="D37" s="202"/>
      <c r="E37" s="202" t="s">
        <v>120</v>
      </c>
      <c r="F37" s="199">
        <v>37423</v>
      </c>
      <c r="G37" s="200">
        <v>10</v>
      </c>
      <c r="H37" s="201">
        <v>4</v>
      </c>
      <c r="I37" s="200">
        <v>5</v>
      </c>
      <c r="J37" s="200">
        <v>4</v>
      </c>
      <c r="K37" s="200">
        <v>4</v>
      </c>
      <c r="L37" s="200"/>
      <c r="M37" s="202" t="s">
        <v>27</v>
      </c>
      <c r="N37" s="202" t="s">
        <v>33</v>
      </c>
      <c r="O37" s="202" t="s">
        <v>45</v>
      </c>
    </row>
    <row r="38" spans="1:15" s="1" customFormat="1" ht="12.75">
      <c r="A38" s="24">
        <f t="shared" si="0"/>
        <v>34</v>
      </c>
      <c r="B38" s="196">
        <v>999</v>
      </c>
      <c r="C38" s="197" t="s">
        <v>0</v>
      </c>
      <c r="D38" s="203">
        <v>25236</v>
      </c>
      <c r="E38" s="198" t="s">
        <v>108</v>
      </c>
      <c r="F38" s="199">
        <v>38047</v>
      </c>
      <c r="G38" s="200">
        <v>38</v>
      </c>
      <c r="H38" s="201">
        <v>12</v>
      </c>
      <c r="I38" s="200">
        <v>17</v>
      </c>
      <c r="J38" s="200">
        <v>7</v>
      </c>
      <c r="K38" s="200">
        <v>10</v>
      </c>
      <c r="L38" s="200"/>
      <c r="M38" s="202" t="s">
        <v>27</v>
      </c>
      <c r="N38" s="202" t="s">
        <v>91</v>
      </c>
      <c r="O38" s="202" t="s">
        <v>40</v>
      </c>
    </row>
    <row r="39" spans="1:15" s="1" customFormat="1" ht="12.75">
      <c r="A39" s="24">
        <f t="shared" si="0"/>
        <v>35</v>
      </c>
      <c r="B39" s="196">
        <v>999</v>
      </c>
      <c r="C39" s="197" t="s">
        <v>142</v>
      </c>
      <c r="D39" s="203">
        <v>29925</v>
      </c>
      <c r="E39" s="198" t="s">
        <v>25</v>
      </c>
      <c r="F39" s="199">
        <v>38774</v>
      </c>
      <c r="G39" s="200">
        <v>22</v>
      </c>
      <c r="H39" s="201">
        <v>2</v>
      </c>
      <c r="I39" s="200">
        <v>11</v>
      </c>
      <c r="J39" s="200">
        <v>9</v>
      </c>
      <c r="K39" s="200">
        <v>8</v>
      </c>
      <c r="L39" s="200" t="s">
        <v>89</v>
      </c>
      <c r="M39" s="202" t="s">
        <v>182</v>
      </c>
      <c r="N39" s="202" t="s">
        <v>140</v>
      </c>
      <c r="O39" s="202" t="s">
        <v>132</v>
      </c>
    </row>
    <row r="40" spans="1:15" s="1" customFormat="1" ht="12.75">
      <c r="A40" s="24">
        <f t="shared" si="0"/>
        <v>36</v>
      </c>
      <c r="B40" s="196">
        <v>999</v>
      </c>
      <c r="C40" s="197" t="s">
        <v>410</v>
      </c>
      <c r="D40" s="203" t="s">
        <v>89</v>
      </c>
      <c r="E40" s="202" t="s">
        <v>89</v>
      </c>
      <c r="F40" s="199">
        <v>41091</v>
      </c>
      <c r="G40" s="200">
        <v>8</v>
      </c>
      <c r="H40" s="201"/>
      <c r="I40" s="200">
        <v>1</v>
      </c>
      <c r="J40" s="200"/>
      <c r="K40" s="200" t="s">
        <v>89</v>
      </c>
      <c r="L40" s="200">
        <v>3</v>
      </c>
      <c r="M40" s="202" t="s">
        <v>182</v>
      </c>
      <c r="N40" s="202" t="s">
        <v>140</v>
      </c>
      <c r="O40" s="202" t="s">
        <v>89</v>
      </c>
    </row>
    <row r="41" spans="1:15" s="1" customFormat="1" ht="12.75">
      <c r="A41" s="24">
        <f t="shared" si="0"/>
        <v>37</v>
      </c>
      <c r="B41" s="196">
        <v>999</v>
      </c>
      <c r="C41" s="197" t="s">
        <v>54</v>
      </c>
      <c r="D41" s="202"/>
      <c r="E41" s="202"/>
      <c r="F41" s="199">
        <v>36975</v>
      </c>
      <c r="G41" s="200">
        <v>1</v>
      </c>
      <c r="H41" s="201">
        <v>1</v>
      </c>
      <c r="I41" s="200">
        <v>1</v>
      </c>
      <c r="J41" s="200"/>
      <c r="K41" s="200">
        <v>1</v>
      </c>
      <c r="L41" s="200"/>
      <c r="M41" s="202" t="s">
        <v>27</v>
      </c>
      <c r="N41" s="202" t="s">
        <v>31</v>
      </c>
      <c r="O41" s="202" t="s">
        <v>27</v>
      </c>
    </row>
    <row r="42" spans="1:15" s="1" customFormat="1" ht="12.75">
      <c r="A42" s="24">
        <f t="shared" si="0"/>
        <v>38</v>
      </c>
      <c r="B42" s="196">
        <v>999</v>
      </c>
      <c r="C42" s="197" t="s">
        <v>55</v>
      </c>
      <c r="D42" s="202"/>
      <c r="E42" s="202"/>
      <c r="F42" s="199">
        <v>37395</v>
      </c>
      <c r="G42" s="200">
        <v>1</v>
      </c>
      <c r="H42" s="201"/>
      <c r="I42" s="200"/>
      <c r="J42" s="200"/>
      <c r="K42" s="200"/>
      <c r="L42" s="200">
        <v>4</v>
      </c>
      <c r="M42" s="202"/>
      <c r="N42" s="206"/>
      <c r="O42" s="206"/>
    </row>
    <row r="43" spans="1:15" s="1" customFormat="1" ht="12.75">
      <c r="A43" s="24">
        <f t="shared" si="0"/>
        <v>39</v>
      </c>
      <c r="B43" s="196">
        <v>999</v>
      </c>
      <c r="C43" s="197" t="s">
        <v>128</v>
      </c>
      <c r="D43" s="203" t="s">
        <v>89</v>
      </c>
      <c r="E43" s="198" t="s">
        <v>89</v>
      </c>
      <c r="F43" s="199">
        <v>38569</v>
      </c>
      <c r="G43" s="200">
        <v>20</v>
      </c>
      <c r="H43" s="201"/>
      <c r="I43" s="200"/>
      <c r="J43" s="200"/>
      <c r="K43" s="200"/>
      <c r="L43" s="200">
        <v>7</v>
      </c>
      <c r="M43" s="202" t="s">
        <v>27</v>
      </c>
      <c r="N43" s="202" t="s">
        <v>91</v>
      </c>
      <c r="O43" s="202" t="s">
        <v>40</v>
      </c>
    </row>
    <row r="44" spans="1:15" s="1" customFormat="1" ht="12.75">
      <c r="A44" s="24">
        <f t="shared" si="0"/>
        <v>40</v>
      </c>
      <c r="B44" s="196">
        <v>999</v>
      </c>
      <c r="C44" s="197" t="s">
        <v>196</v>
      </c>
      <c r="D44" s="203">
        <v>31971</v>
      </c>
      <c r="E44" s="198" t="s">
        <v>334</v>
      </c>
      <c r="F44" s="199">
        <v>39551</v>
      </c>
      <c r="G44" s="200">
        <v>10</v>
      </c>
      <c r="H44" s="201"/>
      <c r="I44" s="200">
        <v>1</v>
      </c>
      <c r="J44" s="200"/>
      <c r="K44" s="200"/>
      <c r="L44" s="200">
        <v>3</v>
      </c>
      <c r="M44" s="202" t="s">
        <v>28</v>
      </c>
      <c r="N44" s="202" t="s">
        <v>140</v>
      </c>
      <c r="O44" s="202" t="s">
        <v>194</v>
      </c>
    </row>
    <row r="45" spans="1:15" s="1" customFormat="1" ht="12.75">
      <c r="A45" s="24">
        <f t="shared" si="0"/>
        <v>41</v>
      </c>
      <c r="B45" s="196">
        <v>999</v>
      </c>
      <c r="C45" s="197" t="s">
        <v>373</v>
      </c>
      <c r="D45" s="203">
        <v>34845</v>
      </c>
      <c r="E45" s="198" t="s">
        <v>381</v>
      </c>
      <c r="F45" s="199">
        <v>40678</v>
      </c>
      <c r="G45" s="200">
        <v>5</v>
      </c>
      <c r="H45" s="201"/>
      <c r="I45" s="200" t="s">
        <v>89</v>
      </c>
      <c r="J45" s="200"/>
      <c r="K45" s="200"/>
      <c r="L45" s="200">
        <v>4</v>
      </c>
      <c r="M45" s="202" t="s">
        <v>27</v>
      </c>
      <c r="N45" s="202" t="s">
        <v>33</v>
      </c>
      <c r="O45" s="202" t="s">
        <v>382</v>
      </c>
    </row>
    <row r="46" spans="1:15" s="1" customFormat="1" ht="12.75">
      <c r="A46" s="24">
        <f t="shared" si="0"/>
        <v>42</v>
      </c>
      <c r="B46" s="196">
        <v>999</v>
      </c>
      <c r="C46" s="197" t="s">
        <v>56</v>
      </c>
      <c r="D46" s="202"/>
      <c r="E46" s="202"/>
      <c r="F46" s="199">
        <v>37577</v>
      </c>
      <c r="G46" s="200">
        <v>1</v>
      </c>
      <c r="H46" s="201"/>
      <c r="I46" s="200"/>
      <c r="J46" s="200"/>
      <c r="K46" s="200"/>
      <c r="L46" s="200">
        <v>10</v>
      </c>
      <c r="M46" s="202"/>
      <c r="N46" s="206"/>
      <c r="O46" s="206"/>
    </row>
    <row r="47" spans="1:15" s="1" customFormat="1" ht="12.75">
      <c r="A47" s="24">
        <f t="shared" si="0"/>
        <v>43</v>
      </c>
      <c r="B47" s="196">
        <v>999</v>
      </c>
      <c r="C47" s="197" t="s">
        <v>57</v>
      </c>
      <c r="D47" s="202"/>
      <c r="E47" s="202"/>
      <c r="F47" s="199">
        <v>37043</v>
      </c>
      <c r="G47" s="200">
        <v>1</v>
      </c>
      <c r="H47" s="201"/>
      <c r="I47" s="200"/>
      <c r="J47" s="200"/>
      <c r="K47" s="200">
        <v>1</v>
      </c>
      <c r="L47" s="200">
        <v>6</v>
      </c>
      <c r="M47" s="202" t="s">
        <v>27</v>
      </c>
      <c r="N47" s="202" t="s">
        <v>31</v>
      </c>
      <c r="O47" s="202" t="s">
        <v>27</v>
      </c>
    </row>
    <row r="48" spans="1:15" s="1" customFormat="1" ht="12.75">
      <c r="A48" s="24">
        <f t="shared" si="0"/>
        <v>44</v>
      </c>
      <c r="B48" s="196">
        <v>999</v>
      </c>
      <c r="C48" s="197" t="s">
        <v>155</v>
      </c>
      <c r="D48" s="198"/>
      <c r="E48" s="198" t="s">
        <v>89</v>
      </c>
      <c r="F48" s="199">
        <v>38844</v>
      </c>
      <c r="G48" s="200">
        <v>2</v>
      </c>
      <c r="H48" s="201"/>
      <c r="I48" s="200" t="s">
        <v>89</v>
      </c>
      <c r="J48" s="200"/>
      <c r="K48" s="200"/>
      <c r="L48" s="200">
        <v>5</v>
      </c>
      <c r="M48" s="202" t="s">
        <v>182</v>
      </c>
      <c r="N48" s="202" t="s">
        <v>149</v>
      </c>
      <c r="O48" s="202" t="s">
        <v>89</v>
      </c>
    </row>
    <row r="49" spans="1:15" s="1" customFormat="1" ht="12.75">
      <c r="A49" s="24">
        <f t="shared" si="0"/>
        <v>45</v>
      </c>
      <c r="B49" s="196">
        <v>999</v>
      </c>
      <c r="C49" s="197" t="s">
        <v>58</v>
      </c>
      <c r="D49" s="202"/>
      <c r="E49" s="202"/>
      <c r="F49" s="199">
        <v>37472</v>
      </c>
      <c r="G49" s="200">
        <v>2</v>
      </c>
      <c r="H49" s="201"/>
      <c r="I49" s="200"/>
      <c r="J49" s="200"/>
      <c r="K49" s="200"/>
      <c r="L49" s="200">
        <v>7</v>
      </c>
      <c r="M49" s="202"/>
      <c r="N49" s="206"/>
      <c r="O49" s="206"/>
    </row>
    <row r="50" spans="1:15" s="20" customFormat="1" ht="12.75">
      <c r="A50" s="24">
        <f t="shared" si="0"/>
        <v>46</v>
      </c>
      <c r="B50" s="196">
        <v>999</v>
      </c>
      <c r="C50" s="197" t="s">
        <v>389</v>
      </c>
      <c r="D50" s="203" t="s">
        <v>89</v>
      </c>
      <c r="E50" s="198" t="s">
        <v>89</v>
      </c>
      <c r="F50" s="199">
        <v>40867</v>
      </c>
      <c r="G50" s="200">
        <v>22</v>
      </c>
      <c r="H50" s="201">
        <v>2</v>
      </c>
      <c r="I50" s="200">
        <v>6</v>
      </c>
      <c r="J50" s="200"/>
      <c r="K50" s="200"/>
      <c r="L50" s="200" t="s">
        <v>89</v>
      </c>
      <c r="M50" s="202" t="s">
        <v>182</v>
      </c>
      <c r="N50" s="202" t="s">
        <v>140</v>
      </c>
      <c r="O50" s="202" t="s">
        <v>390</v>
      </c>
    </row>
    <row r="51" spans="1:15" s="1" customFormat="1" ht="12.75">
      <c r="A51" s="24">
        <f t="shared" si="0"/>
        <v>47</v>
      </c>
      <c r="B51" s="196">
        <v>999</v>
      </c>
      <c r="C51" s="197" t="s">
        <v>11</v>
      </c>
      <c r="D51" s="203">
        <v>26989</v>
      </c>
      <c r="E51" s="198" t="s">
        <v>25</v>
      </c>
      <c r="F51" s="199">
        <v>37865</v>
      </c>
      <c r="G51" s="200">
        <v>10</v>
      </c>
      <c r="H51" s="201"/>
      <c r="I51" s="200"/>
      <c r="J51" s="200"/>
      <c r="K51" s="200"/>
      <c r="L51" s="200">
        <v>5</v>
      </c>
      <c r="M51" s="202" t="s">
        <v>27</v>
      </c>
      <c r="N51" s="202" t="s">
        <v>91</v>
      </c>
      <c r="O51" s="202" t="s">
        <v>40</v>
      </c>
    </row>
    <row r="52" spans="1:15" s="1" customFormat="1" ht="12.75">
      <c r="A52" s="24">
        <f t="shared" si="0"/>
        <v>48</v>
      </c>
      <c r="B52" s="196">
        <v>999</v>
      </c>
      <c r="C52" s="197" t="s">
        <v>59</v>
      </c>
      <c r="D52" s="202"/>
      <c r="E52" s="202" t="s">
        <v>25</v>
      </c>
      <c r="F52" s="199">
        <v>36975</v>
      </c>
      <c r="G52" s="200">
        <v>4</v>
      </c>
      <c r="H52" s="201"/>
      <c r="I52" s="200">
        <v>1</v>
      </c>
      <c r="J52" s="200"/>
      <c r="K52" s="200"/>
      <c r="L52" s="200">
        <v>2</v>
      </c>
      <c r="M52" s="202" t="s">
        <v>301</v>
      </c>
      <c r="N52" s="202" t="s">
        <v>33</v>
      </c>
      <c r="O52" s="206"/>
    </row>
    <row r="53" spans="1:15" s="1" customFormat="1" ht="12.75">
      <c r="A53" s="24">
        <f t="shared" si="0"/>
        <v>49</v>
      </c>
      <c r="B53" s="196">
        <v>999</v>
      </c>
      <c r="C53" s="197" t="s">
        <v>60</v>
      </c>
      <c r="D53" s="202"/>
      <c r="E53" s="202"/>
      <c r="F53" s="199">
        <v>37472</v>
      </c>
      <c r="G53" s="200">
        <v>3</v>
      </c>
      <c r="H53" s="201"/>
      <c r="I53" s="200"/>
      <c r="J53" s="200">
        <v>1</v>
      </c>
      <c r="K53" s="200"/>
      <c r="L53" s="200">
        <v>4</v>
      </c>
      <c r="M53" s="202"/>
      <c r="N53" s="206"/>
      <c r="O53" s="206"/>
    </row>
    <row r="54" spans="1:15" s="1" customFormat="1" ht="12.75">
      <c r="A54" s="24">
        <f t="shared" si="0"/>
        <v>50</v>
      </c>
      <c r="B54" s="196">
        <v>999</v>
      </c>
      <c r="C54" s="197" t="s">
        <v>2</v>
      </c>
      <c r="D54" s="203">
        <v>28186</v>
      </c>
      <c r="E54" s="198" t="s">
        <v>110</v>
      </c>
      <c r="F54" s="199">
        <v>37622</v>
      </c>
      <c r="G54" s="200">
        <v>31</v>
      </c>
      <c r="H54" s="201"/>
      <c r="I54" s="200"/>
      <c r="J54" s="200">
        <v>1</v>
      </c>
      <c r="K54" s="200"/>
      <c r="L54" s="200">
        <v>4</v>
      </c>
      <c r="M54" s="202" t="s">
        <v>27</v>
      </c>
      <c r="N54" s="202" t="s">
        <v>31</v>
      </c>
      <c r="O54" s="202" t="s">
        <v>38</v>
      </c>
    </row>
    <row r="55" spans="1:15" s="1" customFormat="1" ht="12.75">
      <c r="A55" s="24">
        <f t="shared" si="0"/>
        <v>51</v>
      </c>
      <c r="B55" s="196">
        <v>999</v>
      </c>
      <c r="C55" s="197" t="s">
        <v>515</v>
      </c>
      <c r="D55" s="203" t="s">
        <v>89</v>
      </c>
      <c r="E55" s="198" t="s">
        <v>89</v>
      </c>
      <c r="F55" s="199">
        <v>42498</v>
      </c>
      <c r="G55" s="200">
        <v>4</v>
      </c>
      <c r="H55" s="201" t="s">
        <v>89</v>
      </c>
      <c r="I55" s="200" t="s">
        <v>89</v>
      </c>
      <c r="J55" s="200" t="s">
        <v>89</v>
      </c>
      <c r="K55" s="200" t="s">
        <v>89</v>
      </c>
      <c r="L55" s="200" t="s">
        <v>89</v>
      </c>
      <c r="M55" s="202" t="s">
        <v>27</v>
      </c>
      <c r="N55" s="202" t="s">
        <v>33</v>
      </c>
      <c r="O55" s="202" t="s">
        <v>45</v>
      </c>
    </row>
    <row r="56" spans="1:15" s="1" customFormat="1" ht="12.75">
      <c r="A56" s="24">
        <f t="shared" si="0"/>
        <v>52</v>
      </c>
      <c r="B56" s="196">
        <v>999</v>
      </c>
      <c r="C56" s="197" t="s">
        <v>355</v>
      </c>
      <c r="D56" s="203" t="s">
        <v>89</v>
      </c>
      <c r="E56" s="198"/>
      <c r="F56" s="199">
        <v>40335</v>
      </c>
      <c r="G56" s="200">
        <v>1</v>
      </c>
      <c r="H56" s="201"/>
      <c r="I56" s="200" t="s">
        <v>89</v>
      </c>
      <c r="J56" s="200" t="s">
        <v>89</v>
      </c>
      <c r="K56" s="200" t="s">
        <v>89</v>
      </c>
      <c r="L56" s="200">
        <v>5</v>
      </c>
      <c r="M56" s="202" t="s">
        <v>28</v>
      </c>
      <c r="N56" s="202" t="s">
        <v>32</v>
      </c>
      <c r="O56" s="202" t="s">
        <v>40</v>
      </c>
    </row>
    <row r="57" spans="1:15" s="1" customFormat="1" ht="12.75">
      <c r="A57" s="24">
        <f t="shared" si="0"/>
        <v>53</v>
      </c>
      <c r="B57" s="196">
        <v>999</v>
      </c>
      <c r="C57" s="197" t="s">
        <v>1</v>
      </c>
      <c r="D57" s="203">
        <v>21916</v>
      </c>
      <c r="E57" s="198" t="s">
        <v>25</v>
      </c>
      <c r="F57" s="199">
        <v>37469</v>
      </c>
      <c r="G57" s="200">
        <v>113</v>
      </c>
      <c r="H57" s="201">
        <v>5</v>
      </c>
      <c r="I57" s="200">
        <v>22</v>
      </c>
      <c r="J57" s="200"/>
      <c r="K57" s="200">
        <v>3</v>
      </c>
      <c r="L57" s="200"/>
      <c r="M57" s="202" t="s">
        <v>27</v>
      </c>
      <c r="N57" s="202" t="s">
        <v>32</v>
      </c>
      <c r="O57" s="202" t="s">
        <v>27</v>
      </c>
    </row>
    <row r="58" spans="1:15" s="1" customFormat="1" ht="12.75">
      <c r="A58" s="24">
        <f t="shared" si="0"/>
        <v>54</v>
      </c>
      <c r="B58" s="196">
        <v>999</v>
      </c>
      <c r="C58" s="197" t="s">
        <v>144</v>
      </c>
      <c r="D58" s="198"/>
      <c r="E58" s="198" t="s">
        <v>89</v>
      </c>
      <c r="F58" s="199">
        <v>38774</v>
      </c>
      <c r="G58" s="200">
        <v>10</v>
      </c>
      <c r="H58" s="201"/>
      <c r="I58" s="200" t="s">
        <v>89</v>
      </c>
      <c r="J58" s="200"/>
      <c r="K58" s="200"/>
      <c r="L58" s="200">
        <v>5</v>
      </c>
      <c r="M58" s="202" t="s">
        <v>27</v>
      </c>
      <c r="N58" s="202" t="s">
        <v>33</v>
      </c>
      <c r="O58" s="202" t="s">
        <v>45</v>
      </c>
    </row>
    <row r="59" spans="1:15" s="1" customFormat="1" ht="12.75">
      <c r="A59" s="24">
        <f t="shared" si="0"/>
        <v>55</v>
      </c>
      <c r="B59" s="196">
        <v>999</v>
      </c>
      <c r="C59" s="197" t="s">
        <v>61</v>
      </c>
      <c r="D59" s="202"/>
      <c r="E59" s="202"/>
      <c r="F59" s="199">
        <v>37549</v>
      </c>
      <c r="G59" s="200">
        <v>2</v>
      </c>
      <c r="H59" s="201"/>
      <c r="I59" s="200">
        <v>1</v>
      </c>
      <c r="J59" s="200"/>
      <c r="K59" s="200"/>
      <c r="L59" s="200">
        <v>3</v>
      </c>
      <c r="M59" s="202"/>
      <c r="N59" s="206"/>
      <c r="O59" s="206"/>
    </row>
    <row r="60" spans="1:15" s="1" customFormat="1" ht="12.75">
      <c r="A60" s="24">
        <f t="shared" si="0"/>
        <v>56</v>
      </c>
      <c r="B60" s="196">
        <v>999</v>
      </c>
      <c r="C60" s="197" t="s">
        <v>495</v>
      </c>
      <c r="D60" s="203"/>
      <c r="E60" s="198"/>
      <c r="F60" s="199">
        <v>42197</v>
      </c>
      <c r="G60" s="200">
        <v>1</v>
      </c>
      <c r="H60" s="201"/>
      <c r="I60" s="200"/>
      <c r="J60" s="200"/>
      <c r="K60" s="200"/>
      <c r="L60" s="200">
        <v>5</v>
      </c>
      <c r="M60" s="202" t="s">
        <v>182</v>
      </c>
      <c r="N60" s="202" t="s">
        <v>140</v>
      </c>
      <c r="O60" s="202" t="s">
        <v>132</v>
      </c>
    </row>
    <row r="61" spans="1:15" s="1" customFormat="1" ht="12.75">
      <c r="A61" s="24">
        <f t="shared" si="0"/>
        <v>57</v>
      </c>
      <c r="B61" s="196">
        <v>999</v>
      </c>
      <c r="C61" s="197" t="s">
        <v>15</v>
      </c>
      <c r="D61" s="203">
        <v>22425</v>
      </c>
      <c r="E61" s="198" t="s">
        <v>116</v>
      </c>
      <c r="F61" s="199">
        <v>37724</v>
      </c>
      <c r="G61" s="200">
        <v>3</v>
      </c>
      <c r="H61" s="201"/>
      <c r="I61" s="200">
        <v>1</v>
      </c>
      <c r="J61" s="200"/>
      <c r="K61" s="200"/>
      <c r="L61" s="200">
        <v>3</v>
      </c>
      <c r="M61" s="202" t="s">
        <v>27</v>
      </c>
      <c r="N61" s="202" t="s">
        <v>32</v>
      </c>
      <c r="O61" s="202" t="s">
        <v>40</v>
      </c>
    </row>
    <row r="62" spans="1:15" s="1" customFormat="1" ht="12.75">
      <c r="A62" s="24">
        <f t="shared" si="0"/>
        <v>58</v>
      </c>
      <c r="B62" s="196">
        <v>999</v>
      </c>
      <c r="C62" s="197" t="s">
        <v>21</v>
      </c>
      <c r="D62" s="203">
        <v>24005</v>
      </c>
      <c r="E62" s="198" t="s">
        <v>25</v>
      </c>
      <c r="F62" s="199">
        <v>38412</v>
      </c>
      <c r="G62" s="200">
        <v>5</v>
      </c>
      <c r="H62" s="201"/>
      <c r="I62" s="200"/>
      <c r="J62" s="200"/>
      <c r="K62" s="200"/>
      <c r="L62" s="200">
        <v>7</v>
      </c>
      <c r="M62" s="202" t="s">
        <v>27</v>
      </c>
      <c r="N62" s="202" t="s">
        <v>33</v>
      </c>
      <c r="O62" s="202" t="s">
        <v>45</v>
      </c>
    </row>
    <row r="63" spans="1:15" s="1" customFormat="1" ht="12.75">
      <c r="A63" s="24">
        <f t="shared" si="0"/>
        <v>59</v>
      </c>
      <c r="B63" s="196">
        <v>999</v>
      </c>
      <c r="C63" s="197" t="s">
        <v>314</v>
      </c>
      <c r="D63" s="203">
        <v>28956</v>
      </c>
      <c r="E63" s="198" t="s">
        <v>337</v>
      </c>
      <c r="F63" s="199">
        <v>39964</v>
      </c>
      <c r="G63" s="200">
        <v>2</v>
      </c>
      <c r="H63" s="201" t="s">
        <v>89</v>
      </c>
      <c r="I63" s="201" t="s">
        <v>89</v>
      </c>
      <c r="J63" s="201" t="s">
        <v>89</v>
      </c>
      <c r="K63" s="201" t="s">
        <v>89</v>
      </c>
      <c r="L63" s="200"/>
      <c r="M63" s="202" t="s">
        <v>182</v>
      </c>
      <c r="N63" s="202" t="s">
        <v>180</v>
      </c>
      <c r="O63" s="202" t="s">
        <v>181</v>
      </c>
    </row>
    <row r="64" spans="1:15" s="1" customFormat="1" ht="12.75">
      <c r="A64" s="24">
        <f t="shared" si="0"/>
        <v>60</v>
      </c>
      <c r="B64" s="196">
        <v>999</v>
      </c>
      <c r="C64" s="197" t="s">
        <v>16</v>
      </c>
      <c r="D64" s="203">
        <v>26675</v>
      </c>
      <c r="E64" s="198" t="s">
        <v>117</v>
      </c>
      <c r="F64" s="199">
        <v>37165</v>
      </c>
      <c r="G64" s="200">
        <v>15</v>
      </c>
      <c r="H64" s="201">
        <v>7</v>
      </c>
      <c r="I64" s="200">
        <v>10</v>
      </c>
      <c r="J64" s="200">
        <v>7</v>
      </c>
      <c r="K64" s="200">
        <v>4</v>
      </c>
      <c r="L64" s="200"/>
      <c r="M64" s="202" t="s">
        <v>27</v>
      </c>
      <c r="N64" s="202" t="s">
        <v>33</v>
      </c>
      <c r="O64" s="202" t="s">
        <v>45</v>
      </c>
    </row>
    <row r="65" spans="1:15" s="1" customFormat="1" ht="12.75">
      <c r="A65" s="24">
        <f t="shared" si="0"/>
        <v>61</v>
      </c>
      <c r="B65" s="196">
        <v>999</v>
      </c>
      <c r="C65" s="197" t="s">
        <v>62</v>
      </c>
      <c r="D65" s="202"/>
      <c r="E65" s="202"/>
      <c r="F65" s="199">
        <v>37339</v>
      </c>
      <c r="G65" s="200">
        <v>6</v>
      </c>
      <c r="H65" s="201"/>
      <c r="I65" s="200">
        <v>3</v>
      </c>
      <c r="J65" s="200"/>
      <c r="K65" s="200">
        <v>1</v>
      </c>
      <c r="L65" s="200">
        <v>2</v>
      </c>
      <c r="M65" s="202"/>
      <c r="N65" s="206"/>
      <c r="O65" s="206"/>
    </row>
    <row r="66" spans="1:15" s="1" customFormat="1" ht="12.75">
      <c r="A66" s="24">
        <f t="shared" si="0"/>
        <v>62</v>
      </c>
      <c r="B66" s="196">
        <v>999</v>
      </c>
      <c r="C66" s="197" t="s">
        <v>191</v>
      </c>
      <c r="D66" s="203">
        <v>28877</v>
      </c>
      <c r="E66" s="198" t="s">
        <v>331</v>
      </c>
      <c r="F66" s="199">
        <v>39495</v>
      </c>
      <c r="G66" s="200">
        <v>13</v>
      </c>
      <c r="H66" s="201">
        <v>4</v>
      </c>
      <c r="I66" s="200">
        <v>10</v>
      </c>
      <c r="J66" s="200">
        <v>4</v>
      </c>
      <c r="K66" s="200">
        <v>5</v>
      </c>
      <c r="L66" s="200" t="s">
        <v>89</v>
      </c>
      <c r="M66" s="202" t="s">
        <v>27</v>
      </c>
      <c r="N66" s="202" t="s">
        <v>33</v>
      </c>
      <c r="O66" s="202" t="s">
        <v>425</v>
      </c>
    </row>
    <row r="67" spans="1:15" s="1" customFormat="1" ht="12.75">
      <c r="A67" s="24">
        <f t="shared" si="0"/>
        <v>63</v>
      </c>
      <c r="B67" s="196">
        <v>999</v>
      </c>
      <c r="C67" s="197" t="s">
        <v>435</v>
      </c>
      <c r="D67" s="203" t="s">
        <v>89</v>
      </c>
      <c r="E67" s="198" t="s">
        <v>89</v>
      </c>
      <c r="F67" s="199">
        <v>41539</v>
      </c>
      <c r="G67" s="200">
        <v>3</v>
      </c>
      <c r="H67" s="201"/>
      <c r="I67" s="200" t="s">
        <v>89</v>
      </c>
      <c r="J67" s="200"/>
      <c r="K67" s="200"/>
      <c r="L67" s="200">
        <v>12</v>
      </c>
      <c r="M67" s="202" t="s">
        <v>27</v>
      </c>
      <c r="N67" s="202" t="s">
        <v>31</v>
      </c>
      <c r="O67" s="202" t="s">
        <v>89</v>
      </c>
    </row>
    <row r="68" spans="1:15" s="1" customFormat="1" ht="12.75">
      <c r="A68" s="24">
        <f t="shared" si="0"/>
        <v>64</v>
      </c>
      <c r="B68" s="196">
        <v>999</v>
      </c>
      <c r="C68" s="197" t="s">
        <v>547</v>
      </c>
      <c r="D68" s="203" t="s">
        <v>89</v>
      </c>
      <c r="E68" s="198" t="s">
        <v>89</v>
      </c>
      <c r="F68" s="199">
        <v>43044</v>
      </c>
      <c r="G68" s="200">
        <v>1</v>
      </c>
      <c r="H68" s="201" t="s">
        <v>89</v>
      </c>
      <c r="I68" s="200" t="s">
        <v>89</v>
      </c>
      <c r="J68" s="200" t="s">
        <v>89</v>
      </c>
      <c r="K68" s="200" t="s">
        <v>89</v>
      </c>
      <c r="L68" s="200" t="s">
        <v>89</v>
      </c>
      <c r="M68" s="202" t="s">
        <v>182</v>
      </c>
      <c r="N68" s="202" t="s">
        <v>140</v>
      </c>
      <c r="O68" s="202" t="s">
        <v>132</v>
      </c>
    </row>
    <row r="69" spans="1:15" s="1" customFormat="1" ht="12.75">
      <c r="A69" s="24">
        <f t="shared" si="0"/>
        <v>65</v>
      </c>
      <c r="B69" s="196">
        <v>999</v>
      </c>
      <c r="C69" s="197" t="s">
        <v>195</v>
      </c>
      <c r="D69" s="203">
        <v>32444</v>
      </c>
      <c r="E69" s="198" t="s">
        <v>332</v>
      </c>
      <c r="F69" s="199">
        <v>39551</v>
      </c>
      <c r="G69" s="200">
        <v>7</v>
      </c>
      <c r="H69" s="201">
        <v>1</v>
      </c>
      <c r="I69" s="200">
        <v>3</v>
      </c>
      <c r="J69" s="200"/>
      <c r="K69" s="200"/>
      <c r="L69" s="200" t="s">
        <v>89</v>
      </c>
      <c r="M69" s="202" t="s">
        <v>27</v>
      </c>
      <c r="N69" s="202" t="s">
        <v>33</v>
      </c>
      <c r="O69" s="202" t="s">
        <v>45</v>
      </c>
    </row>
    <row r="70" spans="1:15" s="1" customFormat="1" ht="12.75">
      <c r="A70" s="24">
        <f t="shared" si="0"/>
        <v>66</v>
      </c>
      <c r="B70" s="196">
        <v>999</v>
      </c>
      <c r="C70" s="197" t="s">
        <v>422</v>
      </c>
      <c r="D70" s="203">
        <v>41350</v>
      </c>
      <c r="E70" s="198" t="s">
        <v>89</v>
      </c>
      <c r="F70" s="199" t="s">
        <v>89</v>
      </c>
      <c r="G70" s="200">
        <v>1</v>
      </c>
      <c r="H70" s="201"/>
      <c r="I70" s="200" t="s">
        <v>89</v>
      </c>
      <c r="J70" s="200"/>
      <c r="K70" s="200"/>
      <c r="L70" s="200">
        <v>8</v>
      </c>
      <c r="M70" s="202" t="s">
        <v>27</v>
      </c>
      <c r="N70" s="202" t="s">
        <v>32</v>
      </c>
      <c r="O70" s="202" t="s">
        <v>89</v>
      </c>
    </row>
    <row r="71" spans="1:15" s="1" customFormat="1" ht="12.75">
      <c r="A71" s="24">
        <f t="shared" si="0"/>
        <v>67</v>
      </c>
      <c r="B71" s="196">
        <v>999</v>
      </c>
      <c r="C71" s="197" t="s">
        <v>63</v>
      </c>
      <c r="D71" s="202"/>
      <c r="E71" s="202"/>
      <c r="F71" s="199">
        <v>37017</v>
      </c>
      <c r="G71" s="200">
        <v>6</v>
      </c>
      <c r="H71" s="201"/>
      <c r="I71" s="200"/>
      <c r="J71" s="200"/>
      <c r="K71" s="200"/>
      <c r="L71" s="200">
        <v>5</v>
      </c>
      <c r="M71" s="202"/>
      <c r="N71" s="206"/>
      <c r="O71" s="206"/>
    </row>
    <row r="72" spans="1:15" s="1" customFormat="1" ht="12.75">
      <c r="A72" s="24">
        <f t="shared" si="0"/>
        <v>68</v>
      </c>
      <c r="B72" s="196">
        <v>999</v>
      </c>
      <c r="C72" s="197" t="s">
        <v>307</v>
      </c>
      <c r="D72" s="202" t="s">
        <v>89</v>
      </c>
      <c r="E72" s="202"/>
      <c r="F72" s="199">
        <v>39866</v>
      </c>
      <c r="G72" s="200">
        <v>2</v>
      </c>
      <c r="H72" s="201" t="s">
        <v>89</v>
      </c>
      <c r="I72" s="200" t="s">
        <v>89</v>
      </c>
      <c r="J72" s="200" t="s">
        <v>89</v>
      </c>
      <c r="K72" s="200" t="s">
        <v>89</v>
      </c>
      <c r="L72" s="200">
        <v>9</v>
      </c>
      <c r="M72" s="202" t="s">
        <v>27</v>
      </c>
      <c r="N72" s="202" t="s">
        <v>33</v>
      </c>
      <c r="O72" s="202" t="s">
        <v>45</v>
      </c>
    </row>
    <row r="73" spans="1:15" ht="12.75">
      <c r="A73" s="24">
        <f t="shared" si="0"/>
        <v>69</v>
      </c>
      <c r="B73" s="196">
        <v>999</v>
      </c>
      <c r="C73" s="197" t="s">
        <v>64</v>
      </c>
      <c r="D73" s="202"/>
      <c r="E73" s="202"/>
      <c r="F73" s="199">
        <v>37213</v>
      </c>
      <c r="G73" s="200">
        <v>1</v>
      </c>
      <c r="H73" s="201"/>
      <c r="I73" s="200">
        <v>1</v>
      </c>
      <c r="J73" s="200"/>
      <c r="K73" s="200"/>
      <c r="L73" s="200">
        <v>3</v>
      </c>
      <c r="M73" s="202"/>
      <c r="N73" s="206"/>
      <c r="O73" s="206"/>
    </row>
    <row r="74" spans="1:15" s="1" customFormat="1" ht="12.75">
      <c r="A74" s="24">
        <f t="shared" si="0"/>
        <v>70</v>
      </c>
      <c r="B74" s="196">
        <v>999</v>
      </c>
      <c r="C74" s="197" t="s">
        <v>65</v>
      </c>
      <c r="D74" s="202"/>
      <c r="E74" s="202"/>
      <c r="F74" s="199">
        <v>37472</v>
      </c>
      <c r="G74" s="200">
        <v>1</v>
      </c>
      <c r="H74" s="201"/>
      <c r="I74" s="200"/>
      <c r="J74" s="200"/>
      <c r="K74" s="200"/>
      <c r="L74" s="200">
        <v>8</v>
      </c>
      <c r="M74" s="202"/>
      <c r="N74" s="206"/>
      <c r="O74" s="206"/>
    </row>
    <row r="75" spans="1:15" ht="12.75">
      <c r="A75" s="24">
        <f t="shared" si="0"/>
        <v>71</v>
      </c>
      <c r="B75" s="196">
        <v>999</v>
      </c>
      <c r="C75" s="197" t="s">
        <v>187</v>
      </c>
      <c r="D75" s="198"/>
      <c r="E75" s="198"/>
      <c r="F75" s="199">
        <v>39432</v>
      </c>
      <c r="G75" s="200">
        <v>1</v>
      </c>
      <c r="H75" s="201"/>
      <c r="I75" s="200"/>
      <c r="J75" s="200"/>
      <c r="K75" s="200"/>
      <c r="L75" s="200">
        <v>4</v>
      </c>
      <c r="M75" s="202" t="s">
        <v>27</v>
      </c>
      <c r="N75" s="202" t="s">
        <v>33</v>
      </c>
      <c r="O75" s="202" t="s">
        <v>45</v>
      </c>
    </row>
    <row r="76" spans="1:15" s="1" customFormat="1" ht="12.75">
      <c r="A76" s="24">
        <f t="shared" si="0"/>
        <v>72</v>
      </c>
      <c r="B76" s="196">
        <v>999</v>
      </c>
      <c r="C76" s="197" t="s">
        <v>66</v>
      </c>
      <c r="D76" s="202"/>
      <c r="E76" s="202"/>
      <c r="F76" s="199">
        <v>37339</v>
      </c>
      <c r="G76" s="200">
        <v>3</v>
      </c>
      <c r="H76" s="201">
        <v>2</v>
      </c>
      <c r="I76" s="200">
        <v>3</v>
      </c>
      <c r="J76" s="200">
        <v>1</v>
      </c>
      <c r="K76" s="200">
        <v>1</v>
      </c>
      <c r="L76" s="200"/>
      <c r="M76" s="202"/>
      <c r="N76" s="206"/>
      <c r="O76" s="206"/>
    </row>
    <row r="77" spans="1:15" s="1" customFormat="1" ht="12.75">
      <c r="A77" s="24">
        <f t="shared" si="0"/>
        <v>73</v>
      </c>
      <c r="B77" s="196">
        <v>999</v>
      </c>
      <c r="C77" s="197" t="s">
        <v>508</v>
      </c>
      <c r="D77" s="202"/>
      <c r="E77" s="202"/>
      <c r="F77" s="199">
        <v>42428</v>
      </c>
      <c r="G77" s="200">
        <v>7</v>
      </c>
      <c r="H77" s="201"/>
      <c r="I77" s="200"/>
      <c r="J77" s="200"/>
      <c r="K77" s="200"/>
      <c r="L77" s="200"/>
      <c r="M77" s="202" t="s">
        <v>27</v>
      </c>
      <c r="N77" s="202" t="s">
        <v>31</v>
      </c>
      <c r="O77" s="202" t="s">
        <v>27</v>
      </c>
    </row>
    <row r="78" spans="1:15" s="1" customFormat="1" ht="12.75">
      <c r="A78" s="24">
        <f t="shared" si="0"/>
        <v>74</v>
      </c>
      <c r="B78" s="196">
        <v>999</v>
      </c>
      <c r="C78" s="197" t="s">
        <v>544</v>
      </c>
      <c r="D78" s="198"/>
      <c r="E78" s="198" t="s">
        <v>89</v>
      </c>
      <c r="F78" s="199">
        <v>43009</v>
      </c>
      <c r="G78" s="200">
        <v>2</v>
      </c>
      <c r="H78" s="201" t="s">
        <v>89</v>
      </c>
      <c r="I78" s="200" t="s">
        <v>89</v>
      </c>
      <c r="J78" s="200"/>
      <c r="K78" s="200"/>
      <c r="L78" s="200" t="s">
        <v>89</v>
      </c>
      <c r="M78" s="202" t="s">
        <v>27</v>
      </c>
      <c r="N78" s="202" t="s">
        <v>31</v>
      </c>
      <c r="O78" s="202" t="s">
        <v>89</v>
      </c>
    </row>
    <row r="79" spans="1:15" s="1" customFormat="1" ht="12.75">
      <c r="A79" s="24">
        <f t="shared" si="0"/>
        <v>75</v>
      </c>
      <c r="B79" s="196">
        <v>999</v>
      </c>
      <c r="C79" s="197" t="s">
        <v>535</v>
      </c>
      <c r="D79" s="198"/>
      <c r="E79" s="198" t="s">
        <v>89</v>
      </c>
      <c r="F79" s="199">
        <v>42897</v>
      </c>
      <c r="G79" s="200">
        <v>3</v>
      </c>
      <c r="H79" s="201" t="s">
        <v>89</v>
      </c>
      <c r="I79" s="200" t="s">
        <v>89</v>
      </c>
      <c r="J79" s="200"/>
      <c r="K79" s="200"/>
      <c r="L79" s="200">
        <v>5</v>
      </c>
      <c r="M79" s="202" t="s">
        <v>27</v>
      </c>
      <c r="N79" s="202" t="s">
        <v>31</v>
      </c>
      <c r="O79" s="202" t="s">
        <v>89</v>
      </c>
    </row>
    <row r="80" spans="1:15" s="1" customFormat="1" ht="12.75">
      <c r="A80" s="24">
        <f t="shared" si="0"/>
        <v>76</v>
      </c>
      <c r="B80" s="196">
        <v>999</v>
      </c>
      <c r="C80" s="197" t="s">
        <v>67</v>
      </c>
      <c r="D80" s="202"/>
      <c r="E80" s="202"/>
      <c r="F80" s="199">
        <v>37304</v>
      </c>
      <c r="G80" s="200">
        <v>7</v>
      </c>
      <c r="H80" s="201"/>
      <c r="I80" s="200"/>
      <c r="J80" s="200"/>
      <c r="K80" s="200"/>
      <c r="L80" s="200">
        <v>5</v>
      </c>
      <c r="M80" s="202"/>
      <c r="N80" s="206"/>
      <c r="O80" s="206"/>
    </row>
    <row r="81" spans="1:15" s="1" customFormat="1" ht="12.75">
      <c r="A81" s="24">
        <f t="shared" si="0"/>
        <v>77</v>
      </c>
      <c r="B81" s="196">
        <v>999</v>
      </c>
      <c r="C81" s="197" t="s">
        <v>197</v>
      </c>
      <c r="D81" s="203">
        <v>33088</v>
      </c>
      <c r="E81" s="198" t="s">
        <v>333</v>
      </c>
      <c r="F81" s="199">
        <v>39551</v>
      </c>
      <c r="G81" s="200">
        <v>8</v>
      </c>
      <c r="H81" s="201"/>
      <c r="I81" s="200">
        <v>1</v>
      </c>
      <c r="J81" s="200"/>
      <c r="K81" s="200">
        <v>1</v>
      </c>
      <c r="L81" s="200">
        <v>2</v>
      </c>
      <c r="M81" s="202" t="s">
        <v>182</v>
      </c>
      <c r="N81" s="202" t="s">
        <v>31</v>
      </c>
      <c r="O81" s="202" t="s">
        <v>36</v>
      </c>
    </row>
    <row r="82" spans="1:15" s="1" customFormat="1" ht="12.75">
      <c r="A82" s="24">
        <f t="shared" si="0"/>
        <v>78</v>
      </c>
      <c r="B82" s="196">
        <v>999</v>
      </c>
      <c r="C82" s="197" t="s">
        <v>69</v>
      </c>
      <c r="D82" s="202"/>
      <c r="E82" s="202"/>
      <c r="F82" s="199">
        <v>37304</v>
      </c>
      <c r="G82" s="200">
        <v>4</v>
      </c>
      <c r="H82" s="201"/>
      <c r="I82" s="200">
        <v>3</v>
      </c>
      <c r="J82" s="200"/>
      <c r="K82" s="200"/>
      <c r="L82" s="200">
        <v>2</v>
      </c>
      <c r="M82" s="202"/>
      <c r="N82" s="206"/>
      <c r="O82" s="206"/>
    </row>
    <row r="83" spans="1:15" s="1" customFormat="1" ht="12.75">
      <c r="A83" s="24">
        <f t="shared" si="0"/>
        <v>79</v>
      </c>
      <c r="B83" s="196">
        <v>999</v>
      </c>
      <c r="C83" s="197" t="s">
        <v>70</v>
      </c>
      <c r="D83" s="202"/>
      <c r="E83" s="202"/>
      <c r="F83" s="199">
        <v>37017</v>
      </c>
      <c r="G83" s="200">
        <v>2</v>
      </c>
      <c r="H83" s="201"/>
      <c r="I83" s="200"/>
      <c r="J83" s="200">
        <v>1</v>
      </c>
      <c r="K83" s="200"/>
      <c r="L83" s="200"/>
      <c r="M83" s="202"/>
      <c r="N83" s="206"/>
      <c r="O83" s="206"/>
    </row>
    <row r="84" spans="1:15" s="1" customFormat="1" ht="12.75">
      <c r="A84" s="24">
        <f t="shared" si="0"/>
        <v>80</v>
      </c>
      <c r="B84" s="196">
        <v>999</v>
      </c>
      <c r="C84" s="197" t="s">
        <v>71</v>
      </c>
      <c r="D84" s="202"/>
      <c r="E84" s="202"/>
      <c r="F84" s="199">
        <v>37017</v>
      </c>
      <c r="G84" s="200">
        <v>12</v>
      </c>
      <c r="H84" s="201">
        <v>1</v>
      </c>
      <c r="I84" s="200">
        <v>3</v>
      </c>
      <c r="J84" s="200"/>
      <c r="K84" s="200"/>
      <c r="L84" s="200"/>
      <c r="M84" s="202" t="s">
        <v>27</v>
      </c>
      <c r="N84" s="202" t="s">
        <v>31</v>
      </c>
      <c r="O84" s="202" t="s">
        <v>40</v>
      </c>
    </row>
    <row r="85" spans="1:15" s="1" customFormat="1" ht="12.75">
      <c r="A85" s="24">
        <f t="shared" si="0"/>
        <v>81</v>
      </c>
      <c r="B85" s="196">
        <v>999</v>
      </c>
      <c r="C85" s="197" t="s">
        <v>325</v>
      </c>
      <c r="D85" s="203">
        <v>27968</v>
      </c>
      <c r="E85" s="198" t="s">
        <v>184</v>
      </c>
      <c r="F85" s="199">
        <v>40020</v>
      </c>
      <c r="G85" s="200">
        <v>85</v>
      </c>
      <c r="H85" s="201">
        <v>26</v>
      </c>
      <c r="I85" s="200">
        <v>56</v>
      </c>
      <c r="J85" s="200">
        <v>28</v>
      </c>
      <c r="K85" s="200">
        <v>18</v>
      </c>
      <c r="L85" s="200" t="s">
        <v>89</v>
      </c>
      <c r="M85" s="202" t="s">
        <v>182</v>
      </c>
      <c r="N85" s="202" t="s">
        <v>32</v>
      </c>
      <c r="O85" s="202" t="s">
        <v>368</v>
      </c>
    </row>
    <row r="86" spans="1:15" s="1" customFormat="1" ht="12.75">
      <c r="A86" s="24">
        <f t="shared" si="0"/>
        <v>82</v>
      </c>
      <c r="B86" s="196">
        <v>999</v>
      </c>
      <c r="C86" s="197" t="s">
        <v>440</v>
      </c>
      <c r="D86" s="203" t="s">
        <v>89</v>
      </c>
      <c r="E86" s="198" t="s">
        <v>89</v>
      </c>
      <c r="F86" s="199">
        <v>41587</v>
      </c>
      <c r="G86" s="200">
        <v>12</v>
      </c>
      <c r="H86" s="201"/>
      <c r="I86" s="200" t="s">
        <v>89</v>
      </c>
      <c r="J86" s="200"/>
      <c r="K86" s="200"/>
      <c r="L86" s="200">
        <v>5</v>
      </c>
      <c r="M86" s="202" t="s">
        <v>182</v>
      </c>
      <c r="N86" s="202" t="s">
        <v>140</v>
      </c>
      <c r="O86" s="202" t="s">
        <v>89</v>
      </c>
    </row>
    <row r="87" spans="1:15" s="1" customFormat="1" ht="12.75">
      <c r="A87" s="24">
        <f t="shared" si="0"/>
        <v>83</v>
      </c>
      <c r="B87" s="196">
        <v>999</v>
      </c>
      <c r="C87" s="197" t="s">
        <v>7</v>
      </c>
      <c r="D87" s="203">
        <v>29848</v>
      </c>
      <c r="E87" s="198" t="s">
        <v>109</v>
      </c>
      <c r="F87" s="199">
        <v>36951</v>
      </c>
      <c r="G87" s="200">
        <v>35</v>
      </c>
      <c r="H87" s="201"/>
      <c r="I87" s="200">
        <v>10</v>
      </c>
      <c r="J87" s="200">
        <v>2</v>
      </c>
      <c r="K87" s="200"/>
      <c r="L87" s="200">
        <v>2</v>
      </c>
      <c r="M87" s="202" t="s">
        <v>27</v>
      </c>
      <c r="N87" s="202" t="s">
        <v>32</v>
      </c>
      <c r="O87" s="202" t="s">
        <v>37</v>
      </c>
    </row>
    <row r="88" spans="1:15" s="1" customFormat="1" ht="12.75">
      <c r="A88" s="24">
        <f t="shared" si="0"/>
        <v>84</v>
      </c>
      <c r="B88" s="196">
        <v>999</v>
      </c>
      <c r="C88" s="197" t="s">
        <v>72</v>
      </c>
      <c r="D88" s="203">
        <v>18987</v>
      </c>
      <c r="E88" s="204" t="s">
        <v>109</v>
      </c>
      <c r="F88" s="199">
        <v>36975</v>
      </c>
      <c r="G88" s="200">
        <v>12</v>
      </c>
      <c r="H88" s="201"/>
      <c r="I88" s="200">
        <v>1</v>
      </c>
      <c r="J88" s="200"/>
      <c r="K88" s="200"/>
      <c r="L88" s="200">
        <v>3</v>
      </c>
      <c r="M88" s="202"/>
      <c r="N88" s="206"/>
      <c r="O88" s="206"/>
    </row>
    <row r="89" spans="1:15" s="1" customFormat="1" ht="12.75">
      <c r="A89" s="24">
        <f t="shared" si="0"/>
        <v>85</v>
      </c>
      <c r="B89" s="196">
        <v>999</v>
      </c>
      <c r="C89" s="197" t="s">
        <v>73</v>
      </c>
      <c r="D89" s="202"/>
      <c r="E89" s="202"/>
      <c r="F89" s="199">
        <v>37304</v>
      </c>
      <c r="G89" s="200">
        <v>1</v>
      </c>
      <c r="H89" s="201">
        <v>1</v>
      </c>
      <c r="I89" s="200">
        <v>1</v>
      </c>
      <c r="J89" s="200">
        <v>1</v>
      </c>
      <c r="K89" s="200">
        <v>1</v>
      </c>
      <c r="L89" s="200"/>
      <c r="M89" s="202"/>
      <c r="N89" s="206"/>
      <c r="O89" s="206"/>
    </row>
    <row r="90" spans="1:15" s="1" customFormat="1" ht="12.75">
      <c r="A90" s="24">
        <f t="shared" si="0"/>
        <v>86</v>
      </c>
      <c r="B90" s="196">
        <v>999</v>
      </c>
      <c r="C90" s="197" t="s">
        <v>20</v>
      </c>
      <c r="D90" s="203">
        <v>31650</v>
      </c>
      <c r="E90" s="198" t="s">
        <v>118</v>
      </c>
      <c r="F90" s="199">
        <v>38412</v>
      </c>
      <c r="G90" s="200">
        <v>9</v>
      </c>
      <c r="H90" s="201"/>
      <c r="I90" s="200"/>
      <c r="J90" s="200"/>
      <c r="K90" s="200"/>
      <c r="L90" s="200">
        <v>5</v>
      </c>
      <c r="M90" s="202" t="s">
        <v>28</v>
      </c>
      <c r="N90" s="202" t="s">
        <v>32</v>
      </c>
      <c r="O90" s="202" t="s">
        <v>46</v>
      </c>
    </row>
    <row r="91" spans="1:15" s="1" customFormat="1" ht="12.75">
      <c r="A91" s="24">
        <f t="shared" si="0"/>
        <v>87</v>
      </c>
      <c r="B91" s="196">
        <v>999</v>
      </c>
      <c r="C91" s="197" t="s">
        <v>50</v>
      </c>
      <c r="D91" s="207"/>
      <c r="E91" s="202"/>
      <c r="F91" s="199">
        <v>38151</v>
      </c>
      <c r="G91" s="200">
        <v>1</v>
      </c>
      <c r="H91" s="201"/>
      <c r="I91" s="200"/>
      <c r="J91" s="200"/>
      <c r="K91" s="200"/>
      <c r="L91" s="200">
        <v>11</v>
      </c>
      <c r="M91" s="202"/>
      <c r="N91" s="202"/>
      <c r="O91" s="202"/>
    </row>
    <row r="92" spans="1:15" s="1" customFormat="1" ht="12.75">
      <c r="A92" s="24">
        <f t="shared" si="0"/>
        <v>88</v>
      </c>
      <c r="B92" s="196">
        <v>999</v>
      </c>
      <c r="C92" s="197" t="s">
        <v>190</v>
      </c>
      <c r="D92" s="198"/>
      <c r="E92" s="198"/>
      <c r="F92" s="199">
        <v>39495</v>
      </c>
      <c r="G92" s="200">
        <v>11</v>
      </c>
      <c r="H92" s="201"/>
      <c r="I92" s="200"/>
      <c r="J92" s="200"/>
      <c r="K92" s="200"/>
      <c r="L92" s="200">
        <v>7</v>
      </c>
      <c r="M92" s="202" t="s">
        <v>27</v>
      </c>
      <c r="N92" s="202" t="s">
        <v>91</v>
      </c>
      <c r="O92" s="202" t="s">
        <v>40</v>
      </c>
    </row>
    <row r="93" spans="1:15" s="25" customFormat="1" ht="12.75">
      <c r="A93" s="24">
        <f t="shared" si="0"/>
        <v>89</v>
      </c>
      <c r="B93" s="196">
        <v>999</v>
      </c>
      <c r="C93" s="197" t="s">
        <v>47</v>
      </c>
      <c r="D93" s="207"/>
      <c r="E93" s="202" t="s">
        <v>48</v>
      </c>
      <c r="F93" s="199">
        <v>38284</v>
      </c>
      <c r="G93" s="200">
        <v>1</v>
      </c>
      <c r="H93" s="201"/>
      <c r="I93" s="200"/>
      <c r="J93" s="200"/>
      <c r="K93" s="200"/>
      <c r="L93" s="200">
        <v>11</v>
      </c>
      <c r="M93" s="202"/>
      <c r="N93" s="202"/>
      <c r="O93" s="202"/>
    </row>
    <row r="94" spans="1:15" s="25" customFormat="1" ht="12.75">
      <c r="A94" s="24">
        <f t="shared" si="0"/>
        <v>90</v>
      </c>
      <c r="B94" s="196">
        <v>999</v>
      </c>
      <c r="C94" s="197" t="s">
        <v>362</v>
      </c>
      <c r="D94" s="203" t="s">
        <v>89</v>
      </c>
      <c r="E94" s="198"/>
      <c r="F94" s="199">
        <v>40503</v>
      </c>
      <c r="G94" s="200">
        <v>2</v>
      </c>
      <c r="H94" s="201"/>
      <c r="I94" s="200" t="s">
        <v>89</v>
      </c>
      <c r="J94" s="200" t="s">
        <v>89</v>
      </c>
      <c r="K94" s="200" t="s">
        <v>89</v>
      </c>
      <c r="L94" s="200">
        <v>15</v>
      </c>
      <c r="M94" s="202" t="s">
        <v>27</v>
      </c>
      <c r="N94" s="202" t="s">
        <v>32</v>
      </c>
      <c r="O94" s="202" t="s">
        <v>89</v>
      </c>
    </row>
    <row r="95" spans="1:15" s="1" customFormat="1" ht="12.75">
      <c r="A95" s="24">
        <f aca="true" t="shared" si="1" ref="A95:A158">A94+1</f>
        <v>91</v>
      </c>
      <c r="B95" s="196">
        <v>999</v>
      </c>
      <c r="C95" s="197" t="s">
        <v>135</v>
      </c>
      <c r="D95" s="198"/>
      <c r="E95" s="198" t="s">
        <v>89</v>
      </c>
      <c r="F95" s="199">
        <v>38634</v>
      </c>
      <c r="G95" s="200">
        <v>6</v>
      </c>
      <c r="H95" s="200"/>
      <c r="I95" s="200" t="s">
        <v>89</v>
      </c>
      <c r="J95" s="200"/>
      <c r="K95" s="200"/>
      <c r="L95" s="200">
        <v>10</v>
      </c>
      <c r="M95" s="202" t="s">
        <v>28</v>
      </c>
      <c r="N95" s="202" t="s">
        <v>32</v>
      </c>
      <c r="O95" s="202" t="s">
        <v>46</v>
      </c>
    </row>
    <row r="96" spans="1:15" s="1" customFormat="1" ht="12.75">
      <c r="A96" s="24">
        <f t="shared" si="1"/>
        <v>92</v>
      </c>
      <c r="B96" s="196">
        <v>999</v>
      </c>
      <c r="C96" s="197" t="s">
        <v>356</v>
      </c>
      <c r="D96" s="203" t="s">
        <v>89</v>
      </c>
      <c r="E96" s="198"/>
      <c r="F96" s="199">
        <v>40370</v>
      </c>
      <c r="G96" s="200">
        <v>2</v>
      </c>
      <c r="H96" s="201"/>
      <c r="I96" s="200" t="s">
        <v>89</v>
      </c>
      <c r="J96" s="200" t="s">
        <v>89</v>
      </c>
      <c r="K96" s="200" t="s">
        <v>89</v>
      </c>
      <c r="L96" s="200">
        <v>11</v>
      </c>
      <c r="M96" s="202" t="s">
        <v>27</v>
      </c>
      <c r="N96" s="202" t="s">
        <v>31</v>
      </c>
      <c r="O96" s="202" t="s">
        <v>40</v>
      </c>
    </row>
    <row r="97" spans="1:15" s="1" customFormat="1" ht="12.75">
      <c r="A97" s="24">
        <f t="shared" si="1"/>
        <v>93</v>
      </c>
      <c r="B97" s="196">
        <v>999</v>
      </c>
      <c r="C97" s="197" t="s">
        <v>74</v>
      </c>
      <c r="D97" s="202"/>
      <c r="E97" s="202"/>
      <c r="F97" s="199">
        <v>37598</v>
      </c>
      <c r="G97" s="200">
        <v>1</v>
      </c>
      <c r="H97" s="201"/>
      <c r="I97" s="200"/>
      <c r="J97" s="200"/>
      <c r="K97" s="200"/>
      <c r="L97" s="200">
        <v>8</v>
      </c>
      <c r="M97" s="202"/>
      <c r="N97" s="206"/>
      <c r="O97" s="206"/>
    </row>
    <row r="98" spans="1:15" s="1" customFormat="1" ht="12.75">
      <c r="A98" s="24">
        <f t="shared" si="1"/>
        <v>94</v>
      </c>
      <c r="B98" s="196">
        <v>999</v>
      </c>
      <c r="C98" s="197" t="s">
        <v>92</v>
      </c>
      <c r="D98" s="203">
        <v>20924</v>
      </c>
      <c r="E98" s="198" t="s">
        <v>25</v>
      </c>
      <c r="F98" s="199">
        <v>37926</v>
      </c>
      <c r="G98" s="200">
        <v>33</v>
      </c>
      <c r="H98" s="201">
        <v>8</v>
      </c>
      <c r="I98" s="200">
        <v>19</v>
      </c>
      <c r="J98" s="200">
        <v>8</v>
      </c>
      <c r="K98" s="200">
        <v>9</v>
      </c>
      <c r="L98" s="200"/>
      <c r="M98" s="202" t="s">
        <v>182</v>
      </c>
      <c r="N98" s="202" t="s">
        <v>31</v>
      </c>
      <c r="O98" s="202" t="s">
        <v>36</v>
      </c>
    </row>
    <row r="99" spans="1:15" s="1" customFormat="1" ht="12.75">
      <c r="A99" s="24">
        <f t="shared" si="1"/>
        <v>95</v>
      </c>
      <c r="B99" s="196">
        <v>999</v>
      </c>
      <c r="C99" s="197" t="s">
        <v>127</v>
      </c>
      <c r="D99" s="203" t="s">
        <v>89</v>
      </c>
      <c r="E99" s="198" t="s">
        <v>89</v>
      </c>
      <c r="F99" s="199">
        <v>38569</v>
      </c>
      <c r="G99" s="200">
        <v>2</v>
      </c>
      <c r="H99" s="201"/>
      <c r="I99" s="200" t="s">
        <v>89</v>
      </c>
      <c r="J99" s="200"/>
      <c r="K99" s="200"/>
      <c r="L99" s="200">
        <v>8</v>
      </c>
      <c r="M99" s="202" t="s">
        <v>27</v>
      </c>
      <c r="N99" s="202" t="s">
        <v>33</v>
      </c>
      <c r="O99" s="202" t="s">
        <v>45</v>
      </c>
    </row>
    <row r="100" spans="1:15" s="1" customFormat="1" ht="12.75">
      <c r="A100" s="24">
        <f t="shared" si="1"/>
        <v>96</v>
      </c>
      <c r="B100" s="196">
        <v>999</v>
      </c>
      <c r="C100" s="197" t="s">
        <v>157</v>
      </c>
      <c r="D100" s="198"/>
      <c r="E100" s="198" t="s">
        <v>89</v>
      </c>
      <c r="F100" s="199">
        <v>38893</v>
      </c>
      <c r="G100" s="200">
        <v>2</v>
      </c>
      <c r="H100" s="201"/>
      <c r="I100" s="200" t="s">
        <v>89</v>
      </c>
      <c r="J100" s="200"/>
      <c r="K100" s="200"/>
      <c r="L100" s="200">
        <v>13</v>
      </c>
      <c r="M100" s="202" t="s">
        <v>28</v>
      </c>
      <c r="N100" s="202" t="s">
        <v>32</v>
      </c>
      <c r="O100" s="202" t="s">
        <v>37</v>
      </c>
    </row>
    <row r="101" spans="1:15" s="1" customFormat="1" ht="12.75">
      <c r="A101" s="24">
        <f t="shared" si="1"/>
        <v>97</v>
      </c>
      <c r="B101" s="196">
        <v>999</v>
      </c>
      <c r="C101" s="197" t="s">
        <v>23</v>
      </c>
      <c r="D101" s="203">
        <v>23503</v>
      </c>
      <c r="E101" s="198" t="s">
        <v>25</v>
      </c>
      <c r="F101" s="199">
        <v>38443</v>
      </c>
      <c r="G101" s="200">
        <v>1</v>
      </c>
      <c r="H101" s="201"/>
      <c r="I101" s="200"/>
      <c r="J101" s="200"/>
      <c r="K101" s="200"/>
      <c r="L101" s="200"/>
      <c r="M101" s="202" t="s">
        <v>27</v>
      </c>
      <c r="N101" s="202" t="s">
        <v>33</v>
      </c>
      <c r="O101" s="202" t="s">
        <v>45</v>
      </c>
    </row>
    <row r="102" spans="1:15" s="1" customFormat="1" ht="12.75">
      <c r="A102" s="24">
        <f t="shared" si="1"/>
        <v>98</v>
      </c>
      <c r="B102" s="196">
        <v>999</v>
      </c>
      <c r="C102" s="197" t="s">
        <v>174</v>
      </c>
      <c r="D102" s="198"/>
      <c r="E102" s="198" t="s">
        <v>89</v>
      </c>
      <c r="F102" s="199">
        <v>39145</v>
      </c>
      <c r="G102" s="200">
        <v>2</v>
      </c>
      <c r="H102" s="201"/>
      <c r="I102" s="200" t="s">
        <v>89</v>
      </c>
      <c r="J102" s="200"/>
      <c r="K102" s="200"/>
      <c r="L102" s="200" t="s">
        <v>89</v>
      </c>
      <c r="M102" s="202" t="s">
        <v>27</v>
      </c>
      <c r="N102" s="202" t="s">
        <v>33</v>
      </c>
      <c r="O102" s="202" t="s">
        <v>45</v>
      </c>
    </row>
    <row r="103" spans="1:15" s="1" customFormat="1" ht="12.75">
      <c r="A103" s="24">
        <f t="shared" si="1"/>
        <v>99</v>
      </c>
      <c r="B103" s="196">
        <v>999</v>
      </c>
      <c r="C103" s="197" t="s">
        <v>201</v>
      </c>
      <c r="D103" s="198"/>
      <c r="E103" s="198" t="s">
        <v>89</v>
      </c>
      <c r="F103" s="199">
        <v>39572</v>
      </c>
      <c r="G103" s="200">
        <v>2</v>
      </c>
      <c r="H103" s="201" t="s">
        <v>89</v>
      </c>
      <c r="I103" s="200">
        <v>2</v>
      </c>
      <c r="J103" s="200"/>
      <c r="K103" s="200"/>
      <c r="L103" s="200">
        <v>2</v>
      </c>
      <c r="M103" s="202" t="s">
        <v>27</v>
      </c>
      <c r="N103" s="202" t="s">
        <v>33</v>
      </c>
      <c r="O103" s="202" t="s">
        <v>45</v>
      </c>
    </row>
    <row r="104" spans="1:15" s="1" customFormat="1" ht="12.75">
      <c r="A104" s="24">
        <f t="shared" si="1"/>
        <v>100</v>
      </c>
      <c r="B104" s="196">
        <v>999</v>
      </c>
      <c r="C104" s="197" t="s">
        <v>384</v>
      </c>
      <c r="D104" s="203" t="s">
        <v>89</v>
      </c>
      <c r="E104" s="198" t="s">
        <v>89</v>
      </c>
      <c r="F104" s="199">
        <v>40768</v>
      </c>
      <c r="G104" s="200">
        <v>5</v>
      </c>
      <c r="H104" s="200"/>
      <c r="I104" s="200" t="s">
        <v>89</v>
      </c>
      <c r="J104" s="200"/>
      <c r="K104" s="200"/>
      <c r="L104" s="200">
        <v>7</v>
      </c>
      <c r="M104" s="202" t="s">
        <v>182</v>
      </c>
      <c r="N104" s="202" t="s">
        <v>140</v>
      </c>
      <c r="O104" s="202" t="s">
        <v>132</v>
      </c>
    </row>
    <row r="105" spans="1:15" s="1" customFormat="1" ht="12.75">
      <c r="A105" s="24">
        <f t="shared" si="1"/>
        <v>101</v>
      </c>
      <c r="B105" s="196">
        <v>999</v>
      </c>
      <c r="C105" s="197" t="s">
        <v>147</v>
      </c>
      <c r="D105" s="203">
        <v>19886</v>
      </c>
      <c r="E105" s="198" t="s">
        <v>25</v>
      </c>
      <c r="F105" s="199">
        <v>38788</v>
      </c>
      <c r="G105" s="200">
        <v>62</v>
      </c>
      <c r="H105" s="201">
        <v>2</v>
      </c>
      <c r="I105" s="200">
        <v>10</v>
      </c>
      <c r="J105" s="200">
        <v>6</v>
      </c>
      <c r="K105" s="200">
        <v>5</v>
      </c>
      <c r="L105" s="200" t="s">
        <v>89</v>
      </c>
      <c r="M105" s="202" t="s">
        <v>182</v>
      </c>
      <c r="N105" s="202" t="s">
        <v>140</v>
      </c>
      <c r="O105" s="202" t="s">
        <v>148</v>
      </c>
    </row>
    <row r="106" spans="1:15" s="1" customFormat="1" ht="12.75">
      <c r="A106" s="24">
        <f t="shared" si="1"/>
        <v>102</v>
      </c>
      <c r="B106" s="196">
        <v>999</v>
      </c>
      <c r="C106" s="197" t="s">
        <v>370</v>
      </c>
      <c r="D106" s="202"/>
      <c r="E106" s="202" t="s">
        <v>89</v>
      </c>
      <c r="F106" s="199">
        <v>40657</v>
      </c>
      <c r="G106" s="200">
        <v>1</v>
      </c>
      <c r="H106" s="201"/>
      <c r="I106" s="200"/>
      <c r="J106" s="200"/>
      <c r="K106" s="200"/>
      <c r="L106" s="200" t="s">
        <v>89</v>
      </c>
      <c r="M106" s="202" t="s">
        <v>182</v>
      </c>
      <c r="N106" s="202" t="s">
        <v>140</v>
      </c>
      <c r="O106" s="202" t="s">
        <v>132</v>
      </c>
    </row>
    <row r="107" spans="1:15" s="1" customFormat="1" ht="12.75">
      <c r="A107" s="24">
        <f t="shared" si="1"/>
        <v>103</v>
      </c>
      <c r="B107" s="196">
        <v>999</v>
      </c>
      <c r="C107" s="197" t="s">
        <v>455</v>
      </c>
      <c r="D107" s="203" t="s">
        <v>89</v>
      </c>
      <c r="E107" s="202" t="s">
        <v>89</v>
      </c>
      <c r="F107" s="199">
        <v>41889</v>
      </c>
      <c r="G107" s="200">
        <v>1</v>
      </c>
      <c r="H107" s="200" t="s">
        <v>89</v>
      </c>
      <c r="I107" s="200" t="s">
        <v>89</v>
      </c>
      <c r="J107" s="200" t="s">
        <v>89</v>
      </c>
      <c r="K107" s="200" t="s">
        <v>89</v>
      </c>
      <c r="L107" s="200">
        <v>9</v>
      </c>
      <c r="M107" s="202" t="s">
        <v>27</v>
      </c>
      <c r="N107" s="202" t="s">
        <v>31</v>
      </c>
      <c r="O107" s="202" t="s">
        <v>89</v>
      </c>
    </row>
    <row r="108" spans="1:15" s="1" customFormat="1" ht="12.75">
      <c r="A108" s="24">
        <f t="shared" si="1"/>
        <v>104</v>
      </c>
      <c r="B108" s="196">
        <v>999</v>
      </c>
      <c r="C108" s="197" t="s">
        <v>156</v>
      </c>
      <c r="D108" s="203">
        <v>20693</v>
      </c>
      <c r="E108" s="198" t="s">
        <v>335</v>
      </c>
      <c r="F108" s="199">
        <v>38774</v>
      </c>
      <c r="G108" s="200">
        <v>41</v>
      </c>
      <c r="H108" s="201"/>
      <c r="I108" s="200" t="s">
        <v>89</v>
      </c>
      <c r="J108" s="200"/>
      <c r="K108" s="200"/>
      <c r="L108" s="200">
        <v>4</v>
      </c>
      <c r="M108" s="202" t="s">
        <v>182</v>
      </c>
      <c r="N108" s="202" t="s">
        <v>91</v>
      </c>
      <c r="O108" s="202" t="s">
        <v>380</v>
      </c>
    </row>
    <row r="109" spans="1:15" s="1" customFormat="1" ht="12.75">
      <c r="A109" s="24">
        <f t="shared" si="1"/>
        <v>105</v>
      </c>
      <c r="B109" s="196">
        <v>999</v>
      </c>
      <c r="C109" s="197" t="s">
        <v>205</v>
      </c>
      <c r="D109" s="202"/>
      <c r="E109" s="202"/>
      <c r="F109" s="199">
        <v>37087</v>
      </c>
      <c r="G109" s="200">
        <v>1</v>
      </c>
      <c r="H109" s="201">
        <v>1</v>
      </c>
      <c r="I109" s="200">
        <v>1</v>
      </c>
      <c r="J109" s="200"/>
      <c r="K109" s="200">
        <v>1</v>
      </c>
      <c r="L109" s="200"/>
      <c r="M109" s="202"/>
      <c r="N109" s="206"/>
      <c r="O109" s="206"/>
    </row>
    <row r="110" spans="1:15" s="1" customFormat="1" ht="12.75">
      <c r="A110" s="24">
        <f t="shared" si="1"/>
        <v>106</v>
      </c>
      <c r="B110" s="196">
        <v>999</v>
      </c>
      <c r="C110" s="197" t="s">
        <v>426</v>
      </c>
      <c r="D110" s="203" t="s">
        <v>89</v>
      </c>
      <c r="E110" s="198" t="s">
        <v>89</v>
      </c>
      <c r="F110" s="199">
        <v>41451</v>
      </c>
      <c r="G110" s="200">
        <v>1</v>
      </c>
      <c r="H110" s="201"/>
      <c r="I110" s="200" t="s">
        <v>89</v>
      </c>
      <c r="J110" s="200"/>
      <c r="K110" s="200"/>
      <c r="L110" s="200">
        <v>5</v>
      </c>
      <c r="M110" s="202" t="s">
        <v>27</v>
      </c>
      <c r="N110" s="202" t="s">
        <v>140</v>
      </c>
      <c r="O110" s="202" t="s">
        <v>89</v>
      </c>
    </row>
    <row r="111" spans="1:15" s="20" customFormat="1" ht="12.75">
      <c r="A111" s="24">
        <f t="shared" si="1"/>
        <v>107</v>
      </c>
      <c r="B111" s="196">
        <v>999</v>
      </c>
      <c r="C111" s="197" t="s">
        <v>308</v>
      </c>
      <c r="D111" s="198"/>
      <c r="E111" s="198" t="s">
        <v>306</v>
      </c>
      <c r="F111" s="199">
        <v>39866</v>
      </c>
      <c r="G111" s="200">
        <v>26</v>
      </c>
      <c r="H111" s="201">
        <v>3</v>
      </c>
      <c r="I111" s="200">
        <v>6</v>
      </c>
      <c r="J111" s="200">
        <v>1</v>
      </c>
      <c r="K111" s="200">
        <v>2</v>
      </c>
      <c r="L111" s="200" t="s">
        <v>89</v>
      </c>
      <c r="M111" s="202" t="s">
        <v>182</v>
      </c>
      <c r="N111" s="202" t="s">
        <v>140</v>
      </c>
      <c r="O111" s="202" t="s">
        <v>132</v>
      </c>
    </row>
    <row r="112" spans="1:15" s="1" customFormat="1" ht="12.75">
      <c r="A112" s="24">
        <f t="shared" si="1"/>
        <v>108</v>
      </c>
      <c r="B112" s="196">
        <v>999</v>
      </c>
      <c r="C112" s="197" t="s">
        <v>305</v>
      </c>
      <c r="D112" s="203" t="s">
        <v>89</v>
      </c>
      <c r="E112" s="202" t="s">
        <v>306</v>
      </c>
      <c r="F112" s="199">
        <v>39866</v>
      </c>
      <c r="G112" s="200">
        <v>1</v>
      </c>
      <c r="H112" s="201"/>
      <c r="I112" s="200">
        <v>1</v>
      </c>
      <c r="J112" s="200"/>
      <c r="K112" s="200"/>
      <c r="L112" s="200">
        <v>3</v>
      </c>
      <c r="M112" s="202" t="s">
        <v>182</v>
      </c>
      <c r="N112" s="202" t="s">
        <v>140</v>
      </c>
      <c r="O112" s="202" t="s">
        <v>132</v>
      </c>
    </row>
    <row r="113" spans="1:15" s="1" customFormat="1" ht="12.75">
      <c r="A113" s="24">
        <f t="shared" si="1"/>
        <v>109</v>
      </c>
      <c r="B113" s="196">
        <v>999</v>
      </c>
      <c r="C113" s="197" t="s">
        <v>185</v>
      </c>
      <c r="D113" s="203">
        <v>30527</v>
      </c>
      <c r="E113" s="198" t="s">
        <v>25</v>
      </c>
      <c r="F113" s="199">
        <v>39404</v>
      </c>
      <c r="G113" s="200">
        <v>13</v>
      </c>
      <c r="H113" s="201"/>
      <c r="I113" s="200"/>
      <c r="J113" s="200"/>
      <c r="K113" s="200"/>
      <c r="L113" s="200">
        <v>6</v>
      </c>
      <c r="M113" s="202" t="s">
        <v>28</v>
      </c>
      <c r="N113" s="202" t="s">
        <v>198</v>
      </c>
      <c r="O113" s="202" t="s">
        <v>194</v>
      </c>
    </row>
    <row r="114" spans="1:15" s="1" customFormat="1" ht="12.75">
      <c r="A114" s="24">
        <f t="shared" si="1"/>
        <v>110</v>
      </c>
      <c r="B114" s="196">
        <v>999</v>
      </c>
      <c r="C114" s="197" t="s">
        <v>409</v>
      </c>
      <c r="D114" s="203" t="s">
        <v>89</v>
      </c>
      <c r="E114" s="202" t="s">
        <v>89</v>
      </c>
      <c r="F114" s="199">
        <v>41091</v>
      </c>
      <c r="G114" s="200">
        <v>3</v>
      </c>
      <c r="H114" s="200"/>
      <c r="I114" s="200" t="s">
        <v>89</v>
      </c>
      <c r="J114" s="200"/>
      <c r="K114" s="200"/>
      <c r="L114" s="200">
        <v>13</v>
      </c>
      <c r="M114" s="202" t="s">
        <v>182</v>
      </c>
      <c r="N114" s="202" t="s">
        <v>31</v>
      </c>
      <c r="O114" s="202" t="s">
        <v>390</v>
      </c>
    </row>
    <row r="115" spans="1:15" s="1" customFormat="1" ht="12.75">
      <c r="A115" s="24">
        <f t="shared" si="1"/>
        <v>111</v>
      </c>
      <c r="B115" s="196">
        <v>999</v>
      </c>
      <c r="C115" s="197" t="s">
        <v>166</v>
      </c>
      <c r="D115" s="198"/>
      <c r="E115" s="198"/>
      <c r="F115" s="199">
        <v>36975</v>
      </c>
      <c r="G115" s="200">
        <v>13</v>
      </c>
      <c r="H115" s="201"/>
      <c r="I115" s="200"/>
      <c r="J115" s="200"/>
      <c r="K115" s="200"/>
      <c r="L115" s="200">
        <v>4</v>
      </c>
      <c r="M115" s="202" t="s">
        <v>28</v>
      </c>
      <c r="N115" s="202" t="s">
        <v>164</v>
      </c>
      <c r="O115" s="202" t="s">
        <v>37</v>
      </c>
    </row>
    <row r="116" spans="1:15" s="1" customFormat="1" ht="12.75">
      <c r="A116" s="24">
        <f t="shared" si="1"/>
        <v>112</v>
      </c>
      <c r="B116" s="196">
        <v>999</v>
      </c>
      <c r="C116" s="197" t="s">
        <v>76</v>
      </c>
      <c r="D116" s="202"/>
      <c r="E116" s="202"/>
      <c r="F116" s="199">
        <v>37513</v>
      </c>
      <c r="G116" s="200">
        <v>9</v>
      </c>
      <c r="H116" s="201"/>
      <c r="I116" s="200"/>
      <c r="J116" s="200"/>
      <c r="K116" s="200"/>
      <c r="L116" s="200">
        <v>5</v>
      </c>
      <c r="M116" s="202" t="s">
        <v>533</v>
      </c>
      <c r="N116" s="202" t="s">
        <v>32</v>
      </c>
      <c r="O116" s="202" t="s">
        <v>37</v>
      </c>
    </row>
    <row r="117" spans="1:15" s="1" customFormat="1" ht="12.75">
      <c r="A117" s="24">
        <f t="shared" si="1"/>
        <v>113</v>
      </c>
      <c r="B117" s="196">
        <v>999</v>
      </c>
      <c r="C117" s="197" t="s">
        <v>8</v>
      </c>
      <c r="D117" s="203">
        <v>21328</v>
      </c>
      <c r="E117" s="198" t="s">
        <v>113</v>
      </c>
      <c r="F117" s="199">
        <v>36951</v>
      </c>
      <c r="G117" s="200">
        <v>30</v>
      </c>
      <c r="H117" s="201">
        <v>5</v>
      </c>
      <c r="I117" s="200">
        <v>12</v>
      </c>
      <c r="J117" s="200">
        <v>3</v>
      </c>
      <c r="K117" s="200">
        <v>2</v>
      </c>
      <c r="L117" s="200"/>
      <c r="M117" s="202" t="s">
        <v>28</v>
      </c>
      <c r="N117" s="202" t="s">
        <v>42</v>
      </c>
      <c r="O117" s="202" t="s">
        <v>41</v>
      </c>
    </row>
    <row r="118" spans="1:15" s="1" customFormat="1" ht="12.75">
      <c r="A118" s="24">
        <f t="shared" si="1"/>
        <v>114</v>
      </c>
      <c r="B118" s="196">
        <v>999</v>
      </c>
      <c r="C118" s="197" t="s">
        <v>77</v>
      </c>
      <c r="D118" s="202"/>
      <c r="E118" s="202" t="s">
        <v>113</v>
      </c>
      <c r="F118" s="199">
        <v>36996</v>
      </c>
      <c r="G118" s="200">
        <v>25</v>
      </c>
      <c r="H118" s="201">
        <v>2</v>
      </c>
      <c r="I118" s="200">
        <v>11</v>
      </c>
      <c r="J118" s="200"/>
      <c r="K118" s="200">
        <v>1</v>
      </c>
      <c r="L118" s="200"/>
      <c r="M118" s="202"/>
      <c r="N118" s="206"/>
      <c r="O118" s="206"/>
    </row>
    <row r="119" spans="1:15" ht="12.75">
      <c r="A119" s="24">
        <f t="shared" si="1"/>
        <v>115</v>
      </c>
      <c r="B119" s="196">
        <v>999</v>
      </c>
      <c r="C119" s="197" t="s">
        <v>442</v>
      </c>
      <c r="D119" s="203"/>
      <c r="E119" s="198" t="s">
        <v>25</v>
      </c>
      <c r="F119" s="199">
        <v>41699</v>
      </c>
      <c r="G119" s="200">
        <v>38</v>
      </c>
      <c r="H119" s="201">
        <v>1</v>
      </c>
      <c r="I119" s="200">
        <v>11</v>
      </c>
      <c r="J119" s="200"/>
      <c r="K119" s="200"/>
      <c r="L119" s="200" t="s">
        <v>89</v>
      </c>
      <c r="M119" s="202" t="s">
        <v>412</v>
      </c>
      <c r="N119" s="202" t="s">
        <v>31</v>
      </c>
      <c r="O119" s="202" t="s">
        <v>40</v>
      </c>
    </row>
    <row r="120" spans="1:15" s="1" customFormat="1" ht="12.75">
      <c r="A120" s="24">
        <f t="shared" si="1"/>
        <v>116</v>
      </c>
      <c r="B120" s="196">
        <v>999</v>
      </c>
      <c r="C120" s="197" t="s">
        <v>78</v>
      </c>
      <c r="D120" s="202"/>
      <c r="E120" s="202"/>
      <c r="F120" s="199">
        <v>37927</v>
      </c>
      <c r="G120" s="200">
        <v>3</v>
      </c>
      <c r="H120" s="201">
        <v>1</v>
      </c>
      <c r="I120" s="200">
        <v>1</v>
      </c>
      <c r="J120" s="200"/>
      <c r="K120" s="200"/>
      <c r="L120" s="200"/>
      <c r="M120" s="202"/>
      <c r="N120" s="206"/>
      <c r="O120" s="206"/>
    </row>
    <row r="121" spans="1:15" s="1" customFormat="1" ht="12.75">
      <c r="A121" s="24">
        <f t="shared" si="1"/>
        <v>117</v>
      </c>
      <c r="B121" s="196">
        <v>999</v>
      </c>
      <c r="C121" s="197" t="s">
        <v>383</v>
      </c>
      <c r="D121" s="203" t="s">
        <v>89</v>
      </c>
      <c r="E121" s="198" t="s">
        <v>89</v>
      </c>
      <c r="F121" s="199">
        <v>40768</v>
      </c>
      <c r="G121" s="200">
        <v>1</v>
      </c>
      <c r="H121" s="201"/>
      <c r="I121" s="200" t="s">
        <v>89</v>
      </c>
      <c r="J121" s="200"/>
      <c r="K121" s="200"/>
      <c r="L121" s="200">
        <v>6</v>
      </c>
      <c r="M121" s="202" t="s">
        <v>27</v>
      </c>
      <c r="N121" s="202" t="s">
        <v>33</v>
      </c>
      <c r="O121" s="202" t="s">
        <v>40</v>
      </c>
    </row>
    <row r="122" spans="1:15" s="25" customFormat="1" ht="12.75">
      <c r="A122" s="24">
        <f t="shared" si="1"/>
        <v>118</v>
      </c>
      <c r="B122" s="196">
        <v>999</v>
      </c>
      <c r="C122" s="197" t="s">
        <v>79</v>
      </c>
      <c r="D122" s="202"/>
      <c r="E122" s="202"/>
      <c r="F122" s="199">
        <v>36996</v>
      </c>
      <c r="G122" s="200">
        <v>3</v>
      </c>
      <c r="H122" s="201">
        <v>1</v>
      </c>
      <c r="I122" s="200">
        <v>3</v>
      </c>
      <c r="J122" s="200"/>
      <c r="K122" s="200"/>
      <c r="L122" s="200"/>
      <c r="M122" s="202"/>
      <c r="N122" s="206"/>
      <c r="O122" s="206"/>
    </row>
    <row r="123" spans="1:15" s="1" customFormat="1" ht="12.75">
      <c r="A123" s="24">
        <f t="shared" si="1"/>
        <v>119</v>
      </c>
      <c r="B123" s="196">
        <v>999</v>
      </c>
      <c r="C123" s="197" t="s">
        <v>49</v>
      </c>
      <c r="D123" s="207"/>
      <c r="E123" s="202"/>
      <c r="F123" s="199">
        <v>38213</v>
      </c>
      <c r="G123" s="200">
        <v>1</v>
      </c>
      <c r="H123" s="201"/>
      <c r="I123" s="200"/>
      <c r="J123" s="200"/>
      <c r="K123" s="200"/>
      <c r="L123" s="200">
        <v>10</v>
      </c>
      <c r="M123" s="202"/>
      <c r="N123" s="202"/>
      <c r="O123" s="202"/>
    </row>
    <row r="124" spans="1:15" s="1" customFormat="1" ht="12.75">
      <c r="A124" s="24">
        <f t="shared" si="1"/>
        <v>120</v>
      </c>
      <c r="B124" s="196">
        <v>999</v>
      </c>
      <c r="C124" s="197" t="s">
        <v>513</v>
      </c>
      <c r="D124" s="203">
        <v>29559</v>
      </c>
      <c r="E124" s="198" t="s">
        <v>334</v>
      </c>
      <c r="F124" s="199">
        <v>38941</v>
      </c>
      <c r="G124" s="200">
        <v>5</v>
      </c>
      <c r="H124" s="201"/>
      <c r="I124" s="200"/>
      <c r="J124" s="200"/>
      <c r="K124" s="200"/>
      <c r="L124" s="200">
        <v>9</v>
      </c>
      <c r="M124" s="202" t="s">
        <v>27</v>
      </c>
      <c r="N124" s="202" t="s">
        <v>33</v>
      </c>
      <c r="O124" s="202" t="s">
        <v>45</v>
      </c>
    </row>
    <row r="125" spans="1:15" s="1" customFormat="1" ht="12.75">
      <c r="A125" s="24">
        <f t="shared" si="1"/>
        <v>121</v>
      </c>
      <c r="B125" s="196">
        <v>999</v>
      </c>
      <c r="C125" s="197" t="s">
        <v>18</v>
      </c>
      <c r="D125" s="203">
        <v>26920</v>
      </c>
      <c r="E125" s="198" t="s">
        <v>25</v>
      </c>
      <c r="F125" s="199">
        <v>37598</v>
      </c>
      <c r="G125" s="200">
        <v>6</v>
      </c>
      <c r="H125" s="201"/>
      <c r="I125" s="200"/>
      <c r="J125" s="200"/>
      <c r="K125" s="200"/>
      <c r="L125" s="200">
        <v>5</v>
      </c>
      <c r="M125" s="202" t="s">
        <v>28</v>
      </c>
      <c r="N125" s="202" t="s">
        <v>42</v>
      </c>
      <c r="O125" s="202" t="s">
        <v>41</v>
      </c>
    </row>
    <row r="126" spans="1:15" s="1" customFormat="1" ht="12.75">
      <c r="A126" s="24">
        <f t="shared" si="1"/>
        <v>122</v>
      </c>
      <c r="B126" s="196">
        <v>999</v>
      </c>
      <c r="C126" s="197" t="s">
        <v>80</v>
      </c>
      <c r="D126" s="198"/>
      <c r="E126" s="198" t="s">
        <v>25</v>
      </c>
      <c r="F126" s="199">
        <v>36975</v>
      </c>
      <c r="G126" s="200">
        <v>14</v>
      </c>
      <c r="H126" s="201"/>
      <c r="I126" s="200">
        <v>6</v>
      </c>
      <c r="J126" s="200"/>
      <c r="K126" s="200">
        <v>1</v>
      </c>
      <c r="L126" s="200">
        <v>2</v>
      </c>
      <c r="M126" s="202" t="s">
        <v>182</v>
      </c>
      <c r="N126" s="202" t="s">
        <v>32</v>
      </c>
      <c r="O126" s="202" t="s">
        <v>37</v>
      </c>
    </row>
    <row r="127" spans="1:15" s="1" customFormat="1" ht="12.75">
      <c r="A127" s="24">
        <f t="shared" si="1"/>
        <v>123</v>
      </c>
      <c r="B127" s="196">
        <v>999</v>
      </c>
      <c r="C127" s="197" t="s">
        <v>203</v>
      </c>
      <c r="D127" s="203" t="s">
        <v>89</v>
      </c>
      <c r="E127" s="198" t="s">
        <v>89</v>
      </c>
      <c r="F127" s="199">
        <v>39607</v>
      </c>
      <c r="G127" s="200">
        <v>29</v>
      </c>
      <c r="H127" s="201">
        <v>3</v>
      </c>
      <c r="I127" s="200">
        <v>4</v>
      </c>
      <c r="J127" s="200"/>
      <c r="K127" s="200"/>
      <c r="L127" s="200" t="s">
        <v>89</v>
      </c>
      <c r="M127" s="202" t="s">
        <v>27</v>
      </c>
      <c r="N127" s="202" t="s">
        <v>91</v>
      </c>
      <c r="O127" s="202" t="s">
        <v>40</v>
      </c>
    </row>
    <row r="128" spans="1:15" s="1" customFormat="1" ht="12.75">
      <c r="A128" s="24">
        <f t="shared" si="1"/>
        <v>124</v>
      </c>
      <c r="B128" s="196">
        <v>999</v>
      </c>
      <c r="C128" s="197" t="s">
        <v>81</v>
      </c>
      <c r="D128" s="202"/>
      <c r="E128" s="202"/>
      <c r="F128" s="199">
        <v>37108</v>
      </c>
      <c r="G128" s="200">
        <v>2</v>
      </c>
      <c r="H128" s="201"/>
      <c r="I128" s="200">
        <v>2</v>
      </c>
      <c r="J128" s="200"/>
      <c r="K128" s="200"/>
      <c r="L128" s="200">
        <v>2</v>
      </c>
      <c r="M128" s="202"/>
      <c r="N128" s="206"/>
      <c r="O128" s="206"/>
    </row>
    <row r="129" spans="1:15" ht="12.75">
      <c r="A129" s="24">
        <f t="shared" si="1"/>
        <v>125</v>
      </c>
      <c r="B129" s="196">
        <v>999</v>
      </c>
      <c r="C129" s="197" t="s">
        <v>162</v>
      </c>
      <c r="D129" s="198"/>
      <c r="E129" s="198"/>
      <c r="F129" s="199">
        <v>38941</v>
      </c>
      <c r="G129" s="200">
        <v>4</v>
      </c>
      <c r="H129" s="201"/>
      <c r="I129" s="200"/>
      <c r="J129" s="200"/>
      <c r="K129" s="200"/>
      <c r="L129" s="200">
        <v>4</v>
      </c>
      <c r="M129" s="202" t="s">
        <v>182</v>
      </c>
      <c r="N129" s="202" t="s">
        <v>149</v>
      </c>
      <c r="O129" s="202" t="s">
        <v>132</v>
      </c>
    </row>
    <row r="130" spans="1:15" ht="12.75">
      <c r="A130" s="24">
        <f t="shared" si="1"/>
        <v>126</v>
      </c>
      <c r="B130" s="196">
        <v>999</v>
      </c>
      <c r="C130" s="197" t="s">
        <v>133</v>
      </c>
      <c r="D130" s="203">
        <v>19652</v>
      </c>
      <c r="E130" s="198" t="s">
        <v>116</v>
      </c>
      <c r="F130" s="199">
        <v>38634</v>
      </c>
      <c r="G130" s="200">
        <v>57</v>
      </c>
      <c r="H130" s="201">
        <v>11</v>
      </c>
      <c r="I130" s="200">
        <v>25</v>
      </c>
      <c r="J130" s="200">
        <v>16</v>
      </c>
      <c r="K130" s="200">
        <v>14</v>
      </c>
      <c r="L130" s="200" t="s">
        <v>89</v>
      </c>
      <c r="M130" s="202" t="s">
        <v>182</v>
      </c>
      <c r="N130" s="202" t="s">
        <v>32</v>
      </c>
      <c r="O130" s="202" t="s">
        <v>134</v>
      </c>
    </row>
    <row r="131" spans="1:15" ht="12.75">
      <c r="A131" s="24">
        <f t="shared" si="1"/>
        <v>127</v>
      </c>
      <c r="B131" s="196">
        <v>999</v>
      </c>
      <c r="C131" s="197" t="s">
        <v>349</v>
      </c>
      <c r="D131" s="203" t="s">
        <v>89</v>
      </c>
      <c r="E131" s="198"/>
      <c r="F131" s="199">
        <v>40237</v>
      </c>
      <c r="G131" s="200">
        <v>13</v>
      </c>
      <c r="H131" s="201"/>
      <c r="I131" s="200">
        <v>1</v>
      </c>
      <c r="J131" s="200">
        <v>3</v>
      </c>
      <c r="K131" s="200" t="s">
        <v>89</v>
      </c>
      <c r="L131" s="200">
        <v>3</v>
      </c>
      <c r="M131" s="202" t="s">
        <v>182</v>
      </c>
      <c r="N131" s="202" t="s">
        <v>140</v>
      </c>
      <c r="O131" s="202" t="s">
        <v>132</v>
      </c>
    </row>
    <row r="132" spans="1:15" ht="12.75">
      <c r="A132" s="24">
        <f t="shared" si="1"/>
        <v>128</v>
      </c>
      <c r="B132" s="196">
        <v>999</v>
      </c>
      <c r="C132" s="197" t="s">
        <v>176</v>
      </c>
      <c r="D132" s="198"/>
      <c r="E132" s="198" t="s">
        <v>89</v>
      </c>
      <c r="F132" s="199">
        <v>39166</v>
      </c>
      <c r="G132" s="200">
        <v>4</v>
      </c>
      <c r="H132" s="201"/>
      <c r="I132" s="200" t="s">
        <v>89</v>
      </c>
      <c r="J132" s="200"/>
      <c r="K132" s="200"/>
      <c r="L132" s="200" t="s">
        <v>89</v>
      </c>
      <c r="M132" s="202" t="s">
        <v>182</v>
      </c>
      <c r="N132" s="202" t="s">
        <v>140</v>
      </c>
      <c r="O132" s="202" t="s">
        <v>132</v>
      </c>
    </row>
    <row r="133" spans="1:15" ht="12.75">
      <c r="A133" s="24">
        <f t="shared" si="1"/>
        <v>129</v>
      </c>
      <c r="B133" s="196">
        <v>999</v>
      </c>
      <c r="C133" s="197" t="s">
        <v>173</v>
      </c>
      <c r="D133" s="203">
        <v>22088</v>
      </c>
      <c r="E133" s="198" t="s">
        <v>25</v>
      </c>
      <c r="F133" s="199">
        <v>39145</v>
      </c>
      <c r="G133" s="200">
        <v>12</v>
      </c>
      <c r="H133" s="201"/>
      <c r="I133" s="200">
        <v>1</v>
      </c>
      <c r="J133" s="200"/>
      <c r="K133" s="200"/>
      <c r="L133" s="200">
        <v>3</v>
      </c>
      <c r="M133" s="202" t="s">
        <v>182</v>
      </c>
      <c r="N133" s="202" t="s">
        <v>180</v>
      </c>
      <c r="O133" s="202" t="s">
        <v>181</v>
      </c>
    </row>
    <row r="134" spans="1:15" ht="12.75">
      <c r="A134" s="24">
        <f t="shared" si="1"/>
        <v>130</v>
      </c>
      <c r="B134" s="196">
        <v>999</v>
      </c>
      <c r="C134" s="197" t="s">
        <v>338</v>
      </c>
      <c r="D134" s="202"/>
      <c r="E134" s="202"/>
      <c r="F134" s="199">
        <v>40083</v>
      </c>
      <c r="G134" s="200">
        <v>1</v>
      </c>
      <c r="H134" s="201"/>
      <c r="I134" s="200" t="s">
        <v>89</v>
      </c>
      <c r="J134" s="200" t="s">
        <v>89</v>
      </c>
      <c r="K134" s="200" t="s">
        <v>89</v>
      </c>
      <c r="L134" s="200">
        <v>11</v>
      </c>
      <c r="M134" s="202" t="s">
        <v>27</v>
      </c>
      <c r="N134" s="202" t="s">
        <v>33</v>
      </c>
      <c r="O134" s="202" t="s">
        <v>45</v>
      </c>
    </row>
    <row r="135" spans="1:15" ht="12.75">
      <c r="A135" s="24">
        <f t="shared" si="1"/>
        <v>131</v>
      </c>
      <c r="B135" s="196">
        <v>999</v>
      </c>
      <c r="C135" s="197" t="s">
        <v>159</v>
      </c>
      <c r="D135" s="203">
        <v>30296</v>
      </c>
      <c r="E135" s="198" t="s">
        <v>163</v>
      </c>
      <c r="F135" s="199">
        <v>38941</v>
      </c>
      <c r="G135" s="200">
        <v>30</v>
      </c>
      <c r="H135" s="201">
        <v>15</v>
      </c>
      <c r="I135" s="200">
        <v>19</v>
      </c>
      <c r="J135" s="200">
        <v>9</v>
      </c>
      <c r="K135" s="200">
        <v>7</v>
      </c>
      <c r="L135" s="200"/>
      <c r="M135" s="202" t="s">
        <v>28</v>
      </c>
      <c r="N135" s="202" t="s">
        <v>140</v>
      </c>
      <c r="O135" s="202" t="s">
        <v>160</v>
      </c>
    </row>
    <row r="136" spans="1:15" ht="12.75">
      <c r="A136" s="24">
        <f t="shared" si="1"/>
        <v>132</v>
      </c>
      <c r="B136" s="196">
        <v>999</v>
      </c>
      <c r="C136" s="197" t="s">
        <v>131</v>
      </c>
      <c r="D136" s="198"/>
      <c r="E136" s="198" t="s">
        <v>25</v>
      </c>
      <c r="F136" s="199">
        <v>38634</v>
      </c>
      <c r="G136" s="200">
        <v>27</v>
      </c>
      <c r="H136" s="201">
        <v>9</v>
      </c>
      <c r="I136" s="200">
        <v>14</v>
      </c>
      <c r="J136" s="200">
        <v>6</v>
      </c>
      <c r="K136" s="200">
        <v>6</v>
      </c>
      <c r="L136" s="200" t="s">
        <v>89</v>
      </c>
      <c r="M136" s="202" t="s">
        <v>182</v>
      </c>
      <c r="N136" s="202" t="s">
        <v>42</v>
      </c>
      <c r="O136" s="202" t="s">
        <v>132</v>
      </c>
    </row>
    <row r="137" spans="1:15" ht="12.75">
      <c r="A137" s="24">
        <f t="shared" si="1"/>
        <v>133</v>
      </c>
      <c r="B137" s="196">
        <v>999</v>
      </c>
      <c r="C137" s="197" t="s">
        <v>139</v>
      </c>
      <c r="D137" s="198"/>
      <c r="E137" s="198" t="s">
        <v>89</v>
      </c>
      <c r="F137" s="199">
        <v>38774</v>
      </c>
      <c r="G137" s="200">
        <v>2</v>
      </c>
      <c r="H137" s="201"/>
      <c r="I137" s="200" t="s">
        <v>89</v>
      </c>
      <c r="J137" s="200"/>
      <c r="K137" s="200"/>
      <c r="L137" s="200" t="s">
        <v>89</v>
      </c>
      <c r="M137" s="202" t="s">
        <v>28</v>
      </c>
      <c r="N137" s="202" t="s">
        <v>140</v>
      </c>
      <c r="O137" s="202" t="s">
        <v>141</v>
      </c>
    </row>
    <row r="138" spans="1:15" ht="12.75">
      <c r="A138" s="24">
        <f t="shared" si="1"/>
        <v>134</v>
      </c>
      <c r="B138" s="196">
        <v>999</v>
      </c>
      <c r="C138" s="197" t="s">
        <v>104</v>
      </c>
      <c r="D138" s="203">
        <v>27047</v>
      </c>
      <c r="E138" s="198" t="s">
        <v>25</v>
      </c>
      <c r="F138" s="199">
        <v>38508</v>
      </c>
      <c r="G138" s="200">
        <v>10</v>
      </c>
      <c r="H138" s="201"/>
      <c r="I138" s="200">
        <v>1</v>
      </c>
      <c r="J138" s="200"/>
      <c r="K138" s="200"/>
      <c r="L138" s="200">
        <v>3</v>
      </c>
      <c r="M138" s="202" t="s">
        <v>182</v>
      </c>
      <c r="N138" s="202" t="s">
        <v>31</v>
      </c>
      <c r="O138" s="202" t="s">
        <v>419</v>
      </c>
    </row>
    <row r="139" spans="1:15" ht="12.75">
      <c r="A139" s="24">
        <f t="shared" si="1"/>
        <v>135</v>
      </c>
      <c r="B139" s="196">
        <v>999</v>
      </c>
      <c r="C139" s="197" t="s">
        <v>444</v>
      </c>
      <c r="D139" s="203"/>
      <c r="E139" s="198"/>
      <c r="F139" s="199">
        <v>74593</v>
      </c>
      <c r="G139" s="200">
        <v>3</v>
      </c>
      <c r="H139" s="201"/>
      <c r="I139" s="200"/>
      <c r="J139" s="200"/>
      <c r="K139" s="200"/>
      <c r="L139" s="200">
        <v>9</v>
      </c>
      <c r="M139" s="202" t="s">
        <v>182</v>
      </c>
      <c r="N139" s="202" t="s">
        <v>140</v>
      </c>
      <c r="O139" s="202" t="s">
        <v>368</v>
      </c>
    </row>
    <row r="140" spans="1:15" ht="12.75">
      <c r="A140" s="24">
        <f t="shared" si="1"/>
        <v>136</v>
      </c>
      <c r="B140" s="196">
        <v>999</v>
      </c>
      <c r="C140" s="197" t="s">
        <v>82</v>
      </c>
      <c r="D140" s="202"/>
      <c r="E140" s="202"/>
      <c r="F140" s="199">
        <v>37339</v>
      </c>
      <c r="G140" s="200">
        <v>1</v>
      </c>
      <c r="H140" s="201"/>
      <c r="I140" s="200"/>
      <c r="J140" s="200"/>
      <c r="K140" s="200"/>
      <c r="L140" s="200">
        <v>9</v>
      </c>
      <c r="M140" s="202"/>
      <c r="N140" s="206"/>
      <c r="O140" s="206"/>
    </row>
    <row r="141" spans="1:15" ht="12.75">
      <c r="A141" s="24">
        <f t="shared" si="1"/>
        <v>137</v>
      </c>
      <c r="B141" s="196">
        <v>999</v>
      </c>
      <c r="C141" s="197" t="s">
        <v>408</v>
      </c>
      <c r="D141" s="203" t="s">
        <v>89</v>
      </c>
      <c r="E141" s="198" t="s">
        <v>89</v>
      </c>
      <c r="F141" s="199">
        <v>41091</v>
      </c>
      <c r="G141" s="200">
        <v>1</v>
      </c>
      <c r="H141" s="200" t="s">
        <v>89</v>
      </c>
      <c r="I141" s="200" t="s">
        <v>89</v>
      </c>
      <c r="J141" s="200" t="s">
        <v>89</v>
      </c>
      <c r="K141" s="200" t="s">
        <v>89</v>
      </c>
      <c r="L141" s="200">
        <v>9</v>
      </c>
      <c r="M141" s="202" t="s">
        <v>182</v>
      </c>
      <c r="N141" s="202" t="s">
        <v>140</v>
      </c>
      <c r="O141" s="202" t="s">
        <v>132</v>
      </c>
    </row>
    <row r="142" spans="1:15" ht="12.75">
      <c r="A142" s="24">
        <f t="shared" si="1"/>
        <v>138</v>
      </c>
      <c r="B142" s="196">
        <v>999</v>
      </c>
      <c r="C142" s="197" t="s">
        <v>3</v>
      </c>
      <c r="D142" s="203">
        <v>23846</v>
      </c>
      <c r="E142" s="198" t="s">
        <v>111</v>
      </c>
      <c r="F142" s="199">
        <v>38047</v>
      </c>
      <c r="G142" s="200">
        <v>10</v>
      </c>
      <c r="H142" s="201"/>
      <c r="I142" s="200"/>
      <c r="J142" s="200"/>
      <c r="K142" s="200"/>
      <c r="L142" s="200">
        <v>4</v>
      </c>
      <c r="M142" s="202" t="s">
        <v>27</v>
      </c>
      <c r="N142" s="202" t="s">
        <v>33</v>
      </c>
      <c r="O142" s="202" t="s">
        <v>45</v>
      </c>
    </row>
    <row r="143" spans="1:15" ht="12.75">
      <c r="A143" s="24">
        <f t="shared" si="1"/>
        <v>139</v>
      </c>
      <c r="B143" s="196">
        <v>999</v>
      </c>
      <c r="C143" s="197" t="s">
        <v>22</v>
      </c>
      <c r="D143" s="203">
        <v>18689</v>
      </c>
      <c r="E143" s="198" t="s">
        <v>119</v>
      </c>
      <c r="F143" s="199">
        <v>37367</v>
      </c>
      <c r="G143" s="200">
        <v>14</v>
      </c>
      <c r="H143" s="201"/>
      <c r="I143" s="200">
        <v>1</v>
      </c>
      <c r="J143" s="200"/>
      <c r="K143" s="200">
        <v>1</v>
      </c>
      <c r="L143" s="200">
        <v>2</v>
      </c>
      <c r="M143" s="202" t="s">
        <v>27</v>
      </c>
      <c r="N143" s="202" t="s">
        <v>33</v>
      </c>
      <c r="O143" s="202" t="s">
        <v>45</v>
      </c>
    </row>
    <row r="144" spans="1:15" ht="12.75">
      <c r="A144" s="24">
        <f t="shared" si="1"/>
        <v>140</v>
      </c>
      <c r="B144" s="196">
        <v>999</v>
      </c>
      <c r="C144" s="197" t="s">
        <v>183</v>
      </c>
      <c r="D144" s="203" t="s">
        <v>89</v>
      </c>
      <c r="E144" s="198" t="s">
        <v>184</v>
      </c>
      <c r="F144" s="199">
        <v>39327</v>
      </c>
      <c r="G144" s="200">
        <v>1</v>
      </c>
      <c r="H144" s="201"/>
      <c r="I144" s="200">
        <v>1</v>
      </c>
      <c r="J144" s="200"/>
      <c r="K144" s="200"/>
      <c r="L144" s="200">
        <v>3</v>
      </c>
      <c r="M144" s="202" t="s">
        <v>27</v>
      </c>
      <c r="N144" s="202" t="s">
        <v>33</v>
      </c>
      <c r="O144" s="202" t="s">
        <v>45</v>
      </c>
    </row>
    <row r="145" spans="1:15" ht="12.75">
      <c r="A145" s="24">
        <f t="shared" si="1"/>
        <v>141</v>
      </c>
      <c r="B145" s="196">
        <v>999</v>
      </c>
      <c r="C145" s="197" t="s">
        <v>83</v>
      </c>
      <c r="D145" s="202"/>
      <c r="E145" s="202"/>
      <c r="F145" s="199">
        <v>37577</v>
      </c>
      <c r="G145" s="200">
        <v>3</v>
      </c>
      <c r="H145" s="201"/>
      <c r="I145" s="200">
        <v>1</v>
      </c>
      <c r="J145" s="200"/>
      <c r="K145" s="200"/>
      <c r="L145" s="200">
        <v>2</v>
      </c>
      <c r="M145" s="202"/>
      <c r="N145" s="206"/>
      <c r="O145" s="206"/>
    </row>
    <row r="146" spans="1:15" ht="12.75">
      <c r="A146" s="24">
        <f t="shared" si="1"/>
        <v>142</v>
      </c>
      <c r="B146" s="196">
        <v>999</v>
      </c>
      <c r="C146" s="197" t="s">
        <v>84</v>
      </c>
      <c r="D146" s="202"/>
      <c r="E146" s="202"/>
      <c r="F146" s="199">
        <v>37843</v>
      </c>
      <c r="G146" s="200">
        <v>1</v>
      </c>
      <c r="H146" s="201"/>
      <c r="I146" s="200"/>
      <c r="J146" s="200"/>
      <c r="K146" s="200"/>
      <c r="L146" s="200">
        <v>4</v>
      </c>
      <c r="M146" s="202"/>
      <c r="N146" s="206"/>
      <c r="O146" s="206"/>
    </row>
    <row r="147" spans="1:15" ht="12.75">
      <c r="A147" s="24">
        <f t="shared" si="1"/>
        <v>143</v>
      </c>
      <c r="B147" s="196">
        <v>999</v>
      </c>
      <c r="C147" s="197" t="s">
        <v>431</v>
      </c>
      <c r="D147" s="203" t="s">
        <v>89</v>
      </c>
      <c r="E147" s="203" t="s">
        <v>89</v>
      </c>
      <c r="F147" s="199">
        <v>41518</v>
      </c>
      <c r="G147" s="200">
        <v>1</v>
      </c>
      <c r="H147" s="201">
        <v>1</v>
      </c>
      <c r="I147" s="200">
        <v>1</v>
      </c>
      <c r="J147" s="200"/>
      <c r="K147" s="200"/>
      <c r="L147" s="200" t="s">
        <v>89</v>
      </c>
      <c r="M147" s="202" t="s">
        <v>27</v>
      </c>
      <c r="N147" s="202" t="s">
        <v>31</v>
      </c>
      <c r="O147" s="202" t="s">
        <v>89</v>
      </c>
    </row>
    <row r="148" spans="1:15" ht="12.75">
      <c r="A148" s="24">
        <f t="shared" si="1"/>
        <v>144</v>
      </c>
      <c r="B148" s="196">
        <v>999</v>
      </c>
      <c r="C148" s="197" t="s">
        <v>10</v>
      </c>
      <c r="D148" s="203">
        <v>18712</v>
      </c>
      <c r="E148" s="198" t="s">
        <v>25</v>
      </c>
      <c r="F148" s="199">
        <v>38231</v>
      </c>
      <c r="G148" s="200">
        <v>66</v>
      </c>
      <c r="H148" s="201"/>
      <c r="I148" s="200">
        <v>1</v>
      </c>
      <c r="J148" s="200"/>
      <c r="K148" s="200"/>
      <c r="L148" s="200">
        <v>3</v>
      </c>
      <c r="M148" s="202" t="s">
        <v>27</v>
      </c>
      <c r="N148" s="202" t="s">
        <v>33</v>
      </c>
      <c r="O148" s="202" t="s">
        <v>89</v>
      </c>
    </row>
    <row r="149" spans="1:15" ht="12.75">
      <c r="A149" s="24">
        <f t="shared" si="1"/>
        <v>145</v>
      </c>
      <c r="B149" s="196">
        <v>999</v>
      </c>
      <c r="C149" s="197" t="s">
        <v>85</v>
      </c>
      <c r="D149" s="202"/>
      <c r="E149" s="202" t="s">
        <v>25</v>
      </c>
      <c r="F149" s="199">
        <v>36975</v>
      </c>
      <c r="G149" s="200">
        <v>61</v>
      </c>
      <c r="H149" s="201"/>
      <c r="I149" s="200"/>
      <c r="J149" s="200"/>
      <c r="K149" s="200"/>
      <c r="L149" s="200">
        <v>4</v>
      </c>
      <c r="M149" s="202" t="s">
        <v>29</v>
      </c>
      <c r="N149" s="202" t="s">
        <v>91</v>
      </c>
      <c r="O149" s="202" t="s">
        <v>146</v>
      </c>
    </row>
    <row r="150" spans="1:15" ht="12.75">
      <c r="A150" s="24">
        <f t="shared" si="1"/>
        <v>146</v>
      </c>
      <c r="B150" s="196">
        <v>999</v>
      </c>
      <c r="C150" s="197" t="s">
        <v>398</v>
      </c>
      <c r="D150" s="202"/>
      <c r="E150" s="202" t="s">
        <v>89</v>
      </c>
      <c r="F150" s="199">
        <v>40958</v>
      </c>
      <c r="G150" s="200">
        <v>3</v>
      </c>
      <c r="H150" s="200"/>
      <c r="I150" s="200">
        <v>1</v>
      </c>
      <c r="J150" s="200"/>
      <c r="K150" s="200"/>
      <c r="L150" s="200">
        <v>10</v>
      </c>
      <c r="M150" s="202" t="s">
        <v>28</v>
      </c>
      <c r="N150" s="202" t="s">
        <v>140</v>
      </c>
      <c r="O150" s="202" t="s">
        <v>89</v>
      </c>
    </row>
    <row r="151" spans="1:15" ht="12.75">
      <c r="A151" s="24">
        <f t="shared" si="1"/>
        <v>147</v>
      </c>
      <c r="B151" s="196">
        <v>999</v>
      </c>
      <c r="C151" s="197" t="s">
        <v>129</v>
      </c>
      <c r="D151" s="198"/>
      <c r="E151" s="198" t="s">
        <v>25</v>
      </c>
      <c r="F151" s="199">
        <v>38634</v>
      </c>
      <c r="G151" s="200">
        <v>2</v>
      </c>
      <c r="H151" s="201"/>
      <c r="I151" s="200" t="s">
        <v>89</v>
      </c>
      <c r="J151" s="200"/>
      <c r="K151" s="200"/>
      <c r="L151" s="200">
        <v>5</v>
      </c>
      <c r="M151" s="202" t="s">
        <v>27</v>
      </c>
      <c r="N151" s="202" t="s">
        <v>33</v>
      </c>
      <c r="O151" s="202" t="s">
        <v>45</v>
      </c>
    </row>
    <row r="152" spans="1:15" ht="12.75">
      <c r="A152" s="24">
        <f t="shared" si="1"/>
        <v>148</v>
      </c>
      <c r="B152" s="196">
        <v>999</v>
      </c>
      <c r="C152" s="197" t="s">
        <v>130</v>
      </c>
      <c r="D152" s="198"/>
      <c r="E152" s="198" t="s">
        <v>25</v>
      </c>
      <c r="F152" s="199">
        <v>38634</v>
      </c>
      <c r="G152" s="200">
        <v>1</v>
      </c>
      <c r="H152" s="201"/>
      <c r="I152" s="200" t="s">
        <v>89</v>
      </c>
      <c r="J152" s="200"/>
      <c r="K152" s="200"/>
      <c r="L152" s="200">
        <v>14</v>
      </c>
      <c r="M152" s="202" t="s">
        <v>27</v>
      </c>
      <c r="N152" s="202" t="s">
        <v>33</v>
      </c>
      <c r="O152" s="202" t="s">
        <v>45</v>
      </c>
    </row>
    <row r="153" spans="1:15" ht="12.75">
      <c r="A153" s="24">
        <f t="shared" si="1"/>
        <v>149</v>
      </c>
      <c r="B153" s="196">
        <v>999</v>
      </c>
      <c r="C153" s="197" t="s">
        <v>168</v>
      </c>
      <c r="D153" s="198"/>
      <c r="E153" s="198" t="s">
        <v>89</v>
      </c>
      <c r="F153" s="199">
        <v>39047</v>
      </c>
      <c r="G153" s="200">
        <v>1</v>
      </c>
      <c r="H153" s="201" t="s">
        <v>89</v>
      </c>
      <c r="I153" s="200" t="s">
        <v>89</v>
      </c>
      <c r="J153" s="200"/>
      <c r="K153" s="200"/>
      <c r="L153" s="200">
        <v>8</v>
      </c>
      <c r="M153" s="202" t="s">
        <v>182</v>
      </c>
      <c r="N153" s="202" t="s">
        <v>169</v>
      </c>
      <c r="O153" s="202" t="s">
        <v>170</v>
      </c>
    </row>
    <row r="154" spans="1:15" ht="12.75">
      <c r="A154" s="24">
        <f t="shared" si="1"/>
        <v>150</v>
      </c>
      <c r="B154" s="196">
        <v>999</v>
      </c>
      <c r="C154" s="197" t="s">
        <v>86</v>
      </c>
      <c r="D154" s="202"/>
      <c r="E154" s="202"/>
      <c r="F154" s="199">
        <v>37043</v>
      </c>
      <c r="G154" s="200">
        <v>2</v>
      </c>
      <c r="H154" s="201">
        <v>1</v>
      </c>
      <c r="I154" s="200">
        <v>1</v>
      </c>
      <c r="J154" s="200"/>
      <c r="K154" s="200">
        <v>1</v>
      </c>
      <c r="L154" s="200"/>
      <c r="M154" s="202"/>
      <c r="N154" s="206"/>
      <c r="O154" s="206"/>
    </row>
    <row r="155" spans="1:15" ht="12.75">
      <c r="A155" s="24">
        <f t="shared" si="1"/>
        <v>151</v>
      </c>
      <c r="B155" s="196">
        <v>999</v>
      </c>
      <c r="C155" s="197" t="s">
        <v>17</v>
      </c>
      <c r="D155" s="203">
        <v>20847</v>
      </c>
      <c r="E155" s="198" t="s">
        <v>112</v>
      </c>
      <c r="F155" s="199">
        <v>37712</v>
      </c>
      <c r="G155" s="200">
        <v>54</v>
      </c>
      <c r="H155" s="201"/>
      <c r="I155" s="200">
        <v>4</v>
      </c>
      <c r="J155" s="200"/>
      <c r="K155" s="200"/>
      <c r="L155" s="200">
        <v>3</v>
      </c>
      <c r="M155" s="202" t="s">
        <v>27</v>
      </c>
      <c r="N155" s="202" t="s">
        <v>32</v>
      </c>
      <c r="O155" s="202" t="s">
        <v>39</v>
      </c>
    </row>
    <row r="156" spans="1:15" ht="12.75">
      <c r="A156" s="24">
        <f t="shared" si="1"/>
        <v>152</v>
      </c>
      <c r="B156" s="196">
        <v>999</v>
      </c>
      <c r="C156" s="197" t="s">
        <v>557</v>
      </c>
      <c r="D156" s="198"/>
      <c r="E156" s="198" t="s">
        <v>89</v>
      </c>
      <c r="F156" s="199">
        <v>43240</v>
      </c>
      <c r="G156" s="200">
        <v>1</v>
      </c>
      <c r="H156" s="201" t="s">
        <v>89</v>
      </c>
      <c r="I156" s="200" t="s">
        <v>89</v>
      </c>
      <c r="J156" s="200"/>
      <c r="K156" s="200"/>
      <c r="L156" s="200" t="s">
        <v>89</v>
      </c>
      <c r="M156" s="202" t="s">
        <v>182</v>
      </c>
      <c r="N156" s="202" t="s">
        <v>140</v>
      </c>
      <c r="O156" s="202" t="s">
        <v>132</v>
      </c>
    </row>
    <row r="157" spans="1:15" ht="12.75">
      <c r="A157" s="24">
        <f t="shared" si="1"/>
        <v>153</v>
      </c>
      <c r="B157" s="196">
        <v>999</v>
      </c>
      <c r="C157" s="197" t="s">
        <v>137</v>
      </c>
      <c r="D157" s="198"/>
      <c r="E157" s="198" t="s">
        <v>89</v>
      </c>
      <c r="F157" s="199">
        <v>38669</v>
      </c>
      <c r="G157" s="200">
        <v>2</v>
      </c>
      <c r="H157" s="201">
        <v>1</v>
      </c>
      <c r="I157" s="200">
        <v>2</v>
      </c>
      <c r="J157" s="200">
        <v>1</v>
      </c>
      <c r="K157" s="200"/>
      <c r="L157" s="200" t="s">
        <v>89</v>
      </c>
      <c r="M157" s="202" t="s">
        <v>27</v>
      </c>
      <c r="N157" s="202" t="s">
        <v>33</v>
      </c>
      <c r="O157" s="202" t="s">
        <v>45</v>
      </c>
    </row>
    <row r="158" spans="1:15" s="25" customFormat="1" ht="12.75">
      <c r="A158" s="24">
        <f t="shared" si="1"/>
        <v>154</v>
      </c>
      <c r="B158" s="196">
        <v>999</v>
      </c>
      <c r="C158" s="197" t="s">
        <v>537</v>
      </c>
      <c r="D158" s="198"/>
      <c r="E158" s="198" t="s">
        <v>89</v>
      </c>
      <c r="F158" s="199">
        <v>42918</v>
      </c>
      <c r="G158" s="200">
        <v>1</v>
      </c>
      <c r="H158" s="201" t="s">
        <v>89</v>
      </c>
      <c r="I158" s="200" t="s">
        <v>89</v>
      </c>
      <c r="J158" s="200"/>
      <c r="K158" s="200"/>
      <c r="L158" s="200" t="s">
        <v>89</v>
      </c>
      <c r="M158" s="202" t="s">
        <v>27</v>
      </c>
      <c r="N158" s="202" t="s">
        <v>31</v>
      </c>
      <c r="O158" s="202" t="s">
        <v>89</v>
      </c>
    </row>
    <row r="159" spans="1:15" ht="12.75">
      <c r="A159" s="24">
        <f aca="true" t="shared" si="2" ref="A159:A168">A158+1</f>
        <v>155</v>
      </c>
      <c r="B159" s="196">
        <v>999</v>
      </c>
      <c r="C159" s="197" t="s">
        <v>486</v>
      </c>
      <c r="D159" s="198"/>
      <c r="E159" s="198" t="s">
        <v>89</v>
      </c>
      <c r="F159" s="199">
        <v>42120</v>
      </c>
      <c r="G159" s="200">
        <v>2</v>
      </c>
      <c r="H159" s="200"/>
      <c r="I159" s="200" t="s">
        <v>89</v>
      </c>
      <c r="J159" s="200"/>
      <c r="K159" s="200"/>
      <c r="L159" s="200" t="s">
        <v>89</v>
      </c>
      <c r="M159" s="202" t="s">
        <v>27</v>
      </c>
      <c r="N159" s="202" t="s">
        <v>91</v>
      </c>
      <c r="O159" s="202" t="s">
        <v>40</v>
      </c>
    </row>
    <row r="160" spans="1:16" ht="12.75">
      <c r="A160" s="24">
        <f t="shared" si="2"/>
        <v>156</v>
      </c>
      <c r="B160" s="196">
        <v>999</v>
      </c>
      <c r="C160" s="197" t="s">
        <v>14</v>
      </c>
      <c r="D160" s="203">
        <v>24304</v>
      </c>
      <c r="E160" s="198" t="s">
        <v>115</v>
      </c>
      <c r="F160" s="199">
        <v>38200</v>
      </c>
      <c r="G160" s="200">
        <v>5</v>
      </c>
      <c r="H160" s="201"/>
      <c r="I160" s="200"/>
      <c r="J160" s="200"/>
      <c r="K160" s="200"/>
      <c r="L160" s="200">
        <v>6</v>
      </c>
      <c r="M160" s="202" t="s">
        <v>27</v>
      </c>
      <c r="N160" s="202" t="s">
        <v>32</v>
      </c>
      <c r="O160" s="202" t="s">
        <v>40</v>
      </c>
      <c r="P160" s="170"/>
    </row>
    <row r="161" spans="1:15" ht="12.75">
      <c r="A161" s="24">
        <f t="shared" si="2"/>
        <v>157</v>
      </c>
      <c r="B161" s="196">
        <v>999</v>
      </c>
      <c r="C161" s="197" t="s">
        <v>339</v>
      </c>
      <c r="D161" s="203" t="s">
        <v>89</v>
      </c>
      <c r="E161" s="198" t="s">
        <v>89</v>
      </c>
      <c r="F161" s="199">
        <v>40111</v>
      </c>
      <c r="G161" s="200">
        <v>63</v>
      </c>
      <c r="H161" s="201">
        <v>6</v>
      </c>
      <c r="I161" s="200">
        <v>23</v>
      </c>
      <c r="J161" s="200">
        <v>2</v>
      </c>
      <c r="K161" s="200">
        <v>3</v>
      </c>
      <c r="L161" s="200" t="s">
        <v>89</v>
      </c>
      <c r="M161" s="202" t="s">
        <v>182</v>
      </c>
      <c r="N161" s="202" t="s">
        <v>140</v>
      </c>
      <c r="O161" s="202" t="s">
        <v>132</v>
      </c>
    </row>
    <row r="162" spans="1:15" ht="12.75">
      <c r="A162" s="24">
        <f t="shared" si="2"/>
        <v>158</v>
      </c>
      <c r="B162" s="196">
        <v>999</v>
      </c>
      <c r="C162" s="197" t="s">
        <v>396</v>
      </c>
      <c r="D162" s="202"/>
      <c r="E162" s="202" t="s">
        <v>397</v>
      </c>
      <c r="F162" s="199">
        <v>40958</v>
      </c>
      <c r="G162" s="200">
        <v>40</v>
      </c>
      <c r="H162" s="201">
        <v>1</v>
      </c>
      <c r="I162" s="200">
        <v>4</v>
      </c>
      <c r="J162" s="200">
        <v>1</v>
      </c>
      <c r="K162" s="200"/>
      <c r="L162" s="200" t="s">
        <v>89</v>
      </c>
      <c r="M162" s="202" t="s">
        <v>182</v>
      </c>
      <c r="N162" s="202" t="s">
        <v>140</v>
      </c>
      <c r="O162" s="202" t="s">
        <v>132</v>
      </c>
    </row>
    <row r="163" spans="1:15" ht="12.75">
      <c r="A163" s="24">
        <f t="shared" si="2"/>
        <v>159</v>
      </c>
      <c r="B163" s="196">
        <v>999</v>
      </c>
      <c r="C163" s="197" t="s">
        <v>87</v>
      </c>
      <c r="D163" s="202"/>
      <c r="E163" s="202"/>
      <c r="F163" s="199">
        <v>37178</v>
      </c>
      <c r="G163" s="200">
        <v>1</v>
      </c>
      <c r="H163" s="201"/>
      <c r="I163" s="200"/>
      <c r="J163" s="200"/>
      <c r="K163" s="200"/>
      <c r="L163" s="200">
        <v>5</v>
      </c>
      <c r="M163" s="202"/>
      <c r="N163" s="206"/>
      <c r="O163" s="206"/>
    </row>
    <row r="164" spans="1:15" ht="12.75">
      <c r="A164" s="24">
        <f t="shared" si="2"/>
        <v>160</v>
      </c>
      <c r="B164" s="196">
        <v>999</v>
      </c>
      <c r="C164" s="197" t="s">
        <v>503</v>
      </c>
      <c r="D164" s="203"/>
      <c r="E164" s="198"/>
      <c r="F164" s="199">
        <v>42316</v>
      </c>
      <c r="G164" s="200">
        <v>1</v>
      </c>
      <c r="H164" s="201"/>
      <c r="I164" s="200"/>
      <c r="J164" s="200"/>
      <c r="K164" s="200"/>
      <c r="L164" s="200">
        <v>4</v>
      </c>
      <c r="M164" s="202" t="s">
        <v>27</v>
      </c>
      <c r="N164" s="202" t="s">
        <v>32</v>
      </c>
      <c r="O164" s="202" t="s">
        <v>27</v>
      </c>
    </row>
    <row r="165" spans="1:15" ht="12.75">
      <c r="A165" s="24">
        <f t="shared" si="2"/>
        <v>161</v>
      </c>
      <c r="B165" s="196">
        <v>999</v>
      </c>
      <c r="C165" s="197" t="s">
        <v>328</v>
      </c>
      <c r="D165" s="202"/>
      <c r="E165" s="202"/>
      <c r="F165" s="199">
        <v>40041</v>
      </c>
      <c r="G165" s="200">
        <v>3</v>
      </c>
      <c r="H165" s="201"/>
      <c r="I165" s="200" t="s">
        <v>89</v>
      </c>
      <c r="J165" s="200" t="s">
        <v>89</v>
      </c>
      <c r="K165" s="200" t="s">
        <v>89</v>
      </c>
      <c r="L165" s="200">
        <v>4</v>
      </c>
      <c r="M165" s="202" t="s">
        <v>27</v>
      </c>
      <c r="N165" s="202" t="s">
        <v>33</v>
      </c>
      <c r="O165" s="202" t="s">
        <v>45</v>
      </c>
    </row>
    <row r="166" spans="1:15" ht="12.75">
      <c r="A166" s="24">
        <f t="shared" si="2"/>
        <v>162</v>
      </c>
      <c r="B166" s="196">
        <v>999</v>
      </c>
      <c r="C166" s="197" t="s">
        <v>313</v>
      </c>
      <c r="D166" s="203">
        <v>24673</v>
      </c>
      <c r="E166" s="202" t="s">
        <v>25</v>
      </c>
      <c r="F166" s="199">
        <v>37367</v>
      </c>
      <c r="G166" s="200">
        <v>64</v>
      </c>
      <c r="H166" s="201">
        <v>17</v>
      </c>
      <c r="I166" s="200">
        <v>35</v>
      </c>
      <c r="J166" s="200">
        <v>16</v>
      </c>
      <c r="K166" s="200">
        <v>25</v>
      </c>
      <c r="L166" s="200" t="s">
        <v>89</v>
      </c>
      <c r="M166" s="202" t="s">
        <v>182</v>
      </c>
      <c r="N166" s="202" t="s">
        <v>140</v>
      </c>
      <c r="O166" s="202" t="s">
        <v>132</v>
      </c>
    </row>
    <row r="167" spans="1:15" ht="12.75">
      <c r="A167" s="24">
        <f t="shared" si="2"/>
        <v>163</v>
      </c>
      <c r="B167" s="196">
        <v>999</v>
      </c>
      <c r="C167" s="197" t="s">
        <v>145</v>
      </c>
      <c r="D167" s="198"/>
      <c r="E167" s="198" t="s">
        <v>89</v>
      </c>
      <c r="F167" s="199">
        <v>38788</v>
      </c>
      <c r="G167" s="200">
        <v>8</v>
      </c>
      <c r="H167" s="201"/>
      <c r="I167" s="200" t="s">
        <v>89</v>
      </c>
      <c r="J167" s="200"/>
      <c r="K167" s="200"/>
      <c r="L167" s="200">
        <v>4</v>
      </c>
      <c r="M167" s="202" t="s">
        <v>29</v>
      </c>
      <c r="N167" s="202" t="s">
        <v>34</v>
      </c>
      <c r="O167" s="202" t="s">
        <v>146</v>
      </c>
    </row>
    <row r="168" spans="1:15" ht="12.75">
      <c r="A168" s="24">
        <f t="shared" si="2"/>
        <v>164</v>
      </c>
      <c r="B168" s="196">
        <v>999</v>
      </c>
      <c r="C168" s="197" t="s">
        <v>88</v>
      </c>
      <c r="D168" s="202"/>
      <c r="E168" s="202"/>
      <c r="F168" s="199">
        <v>36975</v>
      </c>
      <c r="G168" s="200">
        <v>11</v>
      </c>
      <c r="H168" s="201">
        <v>4</v>
      </c>
      <c r="I168" s="200">
        <v>6</v>
      </c>
      <c r="J168" s="200">
        <v>9</v>
      </c>
      <c r="K168" s="200">
        <v>6</v>
      </c>
      <c r="L168" s="200"/>
      <c r="M168" s="202"/>
      <c r="N168" s="206"/>
      <c r="O168" s="206"/>
    </row>
    <row r="169" spans="10:15" ht="12.75">
      <c r="J169" s="6">
        <v>7</v>
      </c>
      <c r="K169">
        <v>3</v>
      </c>
      <c r="M169" s="114"/>
      <c r="N169" s="69"/>
      <c r="O169" s="69" t="s">
        <v>202</v>
      </c>
    </row>
    <row r="170" spans="7:11" ht="12.75">
      <c r="G170" s="15">
        <f>SUM(G3:G169)</f>
        <v>2862</v>
      </c>
      <c r="H170" s="65">
        <f>SUM(H3:H168)</f>
        <v>219</v>
      </c>
      <c r="I170" s="15">
        <f>SUM(I3:I168)</f>
        <v>653</v>
      </c>
      <c r="J170" s="14">
        <f>SUM(J3:J169)</f>
        <v>219</v>
      </c>
      <c r="K170" s="14">
        <f>SUM(K3:K169)</f>
        <v>218</v>
      </c>
    </row>
  </sheetData>
  <sheetProtection/>
  <mergeCells count="2">
    <mergeCell ref="A1:H1"/>
    <mergeCell ref="I1:J1"/>
  </mergeCells>
  <printOptions/>
  <pageMargins left="0.83" right="0.75" top="1" bottom="1" header="0" footer="0"/>
  <pageSetup horizontalDpi="600" verticalDpi="600" orientation="portrait" scale="68" r:id="rId2"/>
  <rowBreaks count="1" manualBreakCount="1">
    <brk id="9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3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N157" sqref="N157"/>
    </sheetView>
  </sheetViews>
  <sheetFormatPr defaultColWidth="11.421875" defaultRowHeight="12.75"/>
  <cols>
    <col min="1" max="1" width="4.8515625" style="6" bestFit="1" customWidth="1"/>
    <col min="2" max="2" width="22.57421875" style="0" customWidth="1"/>
    <col min="3" max="3" width="5.7109375" style="0" customWidth="1"/>
    <col min="4" max="4" width="6.140625" style="0" customWidth="1"/>
    <col min="5" max="5" width="6.28125" style="0" customWidth="1"/>
    <col min="6" max="6" width="6.00390625" style="0" customWidth="1"/>
    <col min="7" max="8" width="5.7109375" style="0" customWidth="1"/>
    <col min="9" max="9" width="5.421875" style="0" customWidth="1"/>
    <col min="10" max="21" width="5.57421875" style="0" customWidth="1"/>
    <col min="22" max="22" width="9.57421875" style="0" customWidth="1"/>
    <col min="23" max="34" width="0" style="0" hidden="1" customWidth="1"/>
  </cols>
  <sheetData>
    <row r="1" spans="1:22" s="13" customFormat="1" ht="28.5" customHeight="1">
      <c r="A1" s="269" t="s">
        <v>322</v>
      </c>
      <c r="B1" s="270"/>
      <c r="C1" s="270"/>
      <c r="D1" s="270"/>
      <c r="E1" s="270"/>
      <c r="F1" s="270"/>
      <c r="G1" s="270"/>
      <c r="H1" s="270"/>
      <c r="I1" s="59"/>
      <c r="J1" s="59"/>
      <c r="K1" s="59"/>
      <c r="L1" s="59" t="s">
        <v>351</v>
      </c>
      <c r="M1" s="59" t="s">
        <v>351</v>
      </c>
      <c r="N1" s="59" t="s">
        <v>351</v>
      </c>
      <c r="O1" s="59" t="s">
        <v>89</v>
      </c>
      <c r="P1" s="59" t="s">
        <v>89</v>
      </c>
      <c r="Q1" s="59" t="s">
        <v>89</v>
      </c>
      <c r="R1" s="59" t="s">
        <v>89</v>
      </c>
      <c r="S1" s="59" t="s">
        <v>89</v>
      </c>
      <c r="T1" s="59" t="s">
        <v>89</v>
      </c>
      <c r="U1" s="59" t="s">
        <v>89</v>
      </c>
      <c r="V1" s="60"/>
    </row>
    <row r="2" spans="1:22" s="13" customFormat="1" ht="34.5" customHeight="1">
      <c r="A2" s="61" t="s">
        <v>105</v>
      </c>
      <c r="B2" s="61" t="s">
        <v>103</v>
      </c>
      <c r="C2" s="59" t="s">
        <v>98</v>
      </c>
      <c r="D2" s="59" t="s">
        <v>93</v>
      </c>
      <c r="E2" s="59" t="s">
        <v>94</v>
      </c>
      <c r="F2" s="59" t="s">
        <v>95</v>
      </c>
      <c r="G2" s="59" t="s">
        <v>96</v>
      </c>
      <c r="H2" s="59" t="s">
        <v>138</v>
      </c>
      <c r="I2" s="59" t="s">
        <v>175</v>
      </c>
      <c r="J2" s="59" t="s">
        <v>193</v>
      </c>
      <c r="K2" s="59" t="s">
        <v>212</v>
      </c>
      <c r="L2" s="59" t="s">
        <v>347</v>
      </c>
      <c r="M2" s="59" t="s">
        <v>364</v>
      </c>
      <c r="N2" s="59" t="s">
        <v>401</v>
      </c>
      <c r="O2" s="59" t="s">
        <v>421</v>
      </c>
      <c r="P2" s="59" t="s">
        <v>441</v>
      </c>
      <c r="Q2" s="59" t="s">
        <v>462</v>
      </c>
      <c r="R2" s="59" t="s">
        <v>509</v>
      </c>
      <c r="S2" s="59" t="s">
        <v>550</v>
      </c>
      <c r="T2" s="59" t="s">
        <v>571</v>
      </c>
      <c r="U2" s="59" t="s">
        <v>593</v>
      </c>
      <c r="V2" s="59" t="s">
        <v>97</v>
      </c>
    </row>
    <row r="3" spans="1:34" s="62" customFormat="1" ht="12.75">
      <c r="A3" s="135">
        <v>1</v>
      </c>
      <c r="B3" s="134" t="s">
        <v>13</v>
      </c>
      <c r="C3" s="188"/>
      <c r="D3" s="188"/>
      <c r="E3" s="188"/>
      <c r="F3" s="188">
        <v>15</v>
      </c>
      <c r="G3" s="188">
        <v>115</v>
      </c>
      <c r="H3" s="188">
        <v>77</v>
      </c>
      <c r="I3" s="188">
        <v>135</v>
      </c>
      <c r="J3" s="188">
        <v>108</v>
      </c>
      <c r="K3" s="188">
        <v>100</v>
      </c>
      <c r="L3" s="188">
        <v>102</v>
      </c>
      <c r="M3" s="188">
        <v>146</v>
      </c>
      <c r="N3" s="188">
        <v>131</v>
      </c>
      <c r="O3" s="188">
        <v>163.5</v>
      </c>
      <c r="P3" s="188">
        <v>190.5</v>
      </c>
      <c r="Q3" s="188">
        <v>187.5</v>
      </c>
      <c r="R3" s="188">
        <v>201</v>
      </c>
      <c r="S3" s="188">
        <v>226</v>
      </c>
      <c r="T3" s="188">
        <v>205.5</v>
      </c>
      <c r="U3" s="188"/>
      <c r="V3" s="189">
        <f>SUM(C3:U3)</f>
        <v>2103</v>
      </c>
      <c r="W3" s="127">
        <v>4</v>
      </c>
      <c r="X3" s="127">
        <v>17</v>
      </c>
      <c r="Y3" s="127">
        <v>15</v>
      </c>
      <c r="Z3" s="127">
        <v>17</v>
      </c>
      <c r="AA3" s="127">
        <v>17</v>
      </c>
      <c r="AB3" s="128">
        <v>25</v>
      </c>
      <c r="AC3" s="127">
        <v>20</v>
      </c>
      <c r="AD3" s="127">
        <v>20</v>
      </c>
      <c r="AE3" s="127">
        <v>5</v>
      </c>
      <c r="AF3" s="127">
        <v>17</v>
      </c>
      <c r="AG3" s="128">
        <v>25</v>
      </c>
      <c r="AH3" s="127">
        <v>19</v>
      </c>
    </row>
    <row r="4" spans="1:34" s="62" customFormat="1" ht="12.75">
      <c r="A4" s="133">
        <f aca="true" t="shared" si="0" ref="A4:A67">A3+1</f>
        <v>2</v>
      </c>
      <c r="B4" s="136" t="s">
        <v>367</v>
      </c>
      <c r="C4" s="188"/>
      <c r="D4" s="188"/>
      <c r="E4" s="188"/>
      <c r="F4" s="188"/>
      <c r="G4" s="188"/>
      <c r="H4" s="188"/>
      <c r="I4" s="188"/>
      <c r="J4" s="188" t="s">
        <v>89</v>
      </c>
      <c r="K4" s="188" t="s">
        <v>89</v>
      </c>
      <c r="L4" s="188" t="s">
        <v>89</v>
      </c>
      <c r="M4" s="188">
        <v>114.5</v>
      </c>
      <c r="N4" s="188">
        <v>140</v>
      </c>
      <c r="O4" s="188">
        <v>152</v>
      </c>
      <c r="P4" s="188">
        <v>188.5</v>
      </c>
      <c r="Q4" s="188">
        <v>220.5</v>
      </c>
      <c r="R4" s="188">
        <v>181</v>
      </c>
      <c r="S4" s="188">
        <v>267</v>
      </c>
      <c r="T4" s="188">
        <v>264.5</v>
      </c>
      <c r="U4" s="188"/>
      <c r="V4" s="189">
        <f aca="true" t="shared" si="1" ref="V4:V67">SUM(C4:U4)</f>
        <v>1528</v>
      </c>
      <c r="W4" s="129">
        <v>17</v>
      </c>
      <c r="X4" s="129"/>
      <c r="Y4" s="129">
        <v>17</v>
      </c>
      <c r="Z4" s="129">
        <v>12</v>
      </c>
      <c r="AA4" s="130">
        <v>24</v>
      </c>
      <c r="AB4" s="129">
        <v>15</v>
      </c>
      <c r="AC4" s="129">
        <v>17</v>
      </c>
      <c r="AD4" s="130">
        <v>13</v>
      </c>
      <c r="AE4" s="130">
        <v>24</v>
      </c>
      <c r="AF4" s="129">
        <v>15</v>
      </c>
      <c r="AG4" s="129">
        <v>17</v>
      </c>
      <c r="AH4" s="129">
        <v>28</v>
      </c>
    </row>
    <row r="5" spans="1:34" s="62" customFormat="1" ht="12.75">
      <c r="A5" s="133">
        <f t="shared" si="0"/>
        <v>3</v>
      </c>
      <c r="B5" s="134" t="s">
        <v>325</v>
      </c>
      <c r="C5" s="188"/>
      <c r="D5" s="188"/>
      <c r="E5" s="188"/>
      <c r="F5" s="188"/>
      <c r="G5" s="188"/>
      <c r="H5" s="188"/>
      <c r="I5" s="188"/>
      <c r="J5" s="188" t="s">
        <v>89</v>
      </c>
      <c r="K5" s="188">
        <v>2</v>
      </c>
      <c r="L5" s="188">
        <v>101</v>
      </c>
      <c r="M5" s="188">
        <v>204.5</v>
      </c>
      <c r="N5" s="188">
        <v>224</v>
      </c>
      <c r="O5" s="188">
        <v>239.5</v>
      </c>
      <c r="P5" s="188">
        <v>220.5</v>
      </c>
      <c r="Q5" s="188">
        <v>207</v>
      </c>
      <c r="R5" s="188">
        <v>186</v>
      </c>
      <c r="S5" s="188"/>
      <c r="T5" s="188"/>
      <c r="U5" s="188"/>
      <c r="V5" s="189">
        <f t="shared" si="1"/>
        <v>1384.5</v>
      </c>
      <c r="W5" s="127" t="s">
        <v>89</v>
      </c>
      <c r="X5" s="128">
        <v>25</v>
      </c>
      <c r="Y5" s="127">
        <v>20</v>
      </c>
      <c r="Z5" s="128">
        <v>25</v>
      </c>
      <c r="AA5" s="127">
        <v>16</v>
      </c>
      <c r="AB5" s="127"/>
      <c r="AC5" s="128">
        <v>26</v>
      </c>
      <c r="AD5" s="127">
        <v>15</v>
      </c>
      <c r="AE5" s="127">
        <v>4</v>
      </c>
      <c r="AF5" s="127">
        <v>20</v>
      </c>
      <c r="AG5" s="127">
        <v>16</v>
      </c>
      <c r="AH5" s="127">
        <v>26</v>
      </c>
    </row>
    <row r="6" spans="1:34" s="62" customFormat="1" ht="12.75">
      <c r="A6" s="133">
        <f t="shared" si="0"/>
        <v>4</v>
      </c>
      <c r="B6" s="134" t="s">
        <v>9</v>
      </c>
      <c r="C6" s="188">
        <v>57</v>
      </c>
      <c r="D6" s="188">
        <v>9</v>
      </c>
      <c r="E6" s="188">
        <v>48</v>
      </c>
      <c r="F6" s="188">
        <v>23</v>
      </c>
      <c r="G6" s="188">
        <v>94</v>
      </c>
      <c r="H6" s="188">
        <v>30</v>
      </c>
      <c r="I6" s="188">
        <v>43</v>
      </c>
      <c r="J6" s="188">
        <v>74</v>
      </c>
      <c r="K6" s="188">
        <v>59</v>
      </c>
      <c r="L6" s="188">
        <v>53</v>
      </c>
      <c r="M6" s="188">
        <v>109</v>
      </c>
      <c r="N6" s="188">
        <v>110</v>
      </c>
      <c r="O6" s="188">
        <v>64</v>
      </c>
      <c r="P6" s="188">
        <v>70</v>
      </c>
      <c r="Q6" s="188">
        <v>143.5</v>
      </c>
      <c r="R6" s="188"/>
      <c r="S6" s="188">
        <v>76</v>
      </c>
      <c r="T6" s="188"/>
      <c r="U6" s="188"/>
      <c r="V6" s="189">
        <f t="shared" si="1"/>
        <v>1062.5</v>
      </c>
      <c r="W6" s="130">
        <v>24</v>
      </c>
      <c r="X6" s="129">
        <v>15</v>
      </c>
      <c r="Y6" s="129">
        <v>12</v>
      </c>
      <c r="Z6" s="129">
        <v>15</v>
      </c>
      <c r="AA6" s="129">
        <v>4</v>
      </c>
      <c r="AB6" s="129">
        <v>12</v>
      </c>
      <c r="AC6" s="129"/>
      <c r="AD6" s="129">
        <v>4</v>
      </c>
      <c r="AE6" s="129">
        <v>20</v>
      </c>
      <c r="AF6" s="130">
        <v>25</v>
      </c>
      <c r="AG6" s="129">
        <v>20</v>
      </c>
      <c r="AH6" s="130">
        <v>35.5</v>
      </c>
    </row>
    <row r="7" spans="1:34" s="62" customFormat="1" ht="12.75">
      <c r="A7" s="133">
        <f t="shared" si="0"/>
        <v>5</v>
      </c>
      <c r="B7" s="134" t="s">
        <v>5</v>
      </c>
      <c r="C7" s="188"/>
      <c r="D7" s="188">
        <v>25</v>
      </c>
      <c r="E7" s="188">
        <v>44</v>
      </c>
      <c r="F7" s="188">
        <v>44</v>
      </c>
      <c r="G7" s="188">
        <v>70</v>
      </c>
      <c r="H7" s="188">
        <v>113</v>
      </c>
      <c r="I7" s="188">
        <v>57</v>
      </c>
      <c r="J7" s="188">
        <v>47</v>
      </c>
      <c r="K7" s="188">
        <v>78</v>
      </c>
      <c r="L7" s="188">
        <v>33</v>
      </c>
      <c r="M7" s="188">
        <v>67.5</v>
      </c>
      <c r="N7" s="188">
        <v>46</v>
      </c>
      <c r="O7" s="188">
        <v>34</v>
      </c>
      <c r="P7" s="188">
        <v>31.5</v>
      </c>
      <c r="Q7" s="188">
        <v>27</v>
      </c>
      <c r="R7" s="190">
        <v>62</v>
      </c>
      <c r="S7" s="190">
        <v>129.5</v>
      </c>
      <c r="T7" s="190">
        <v>83</v>
      </c>
      <c r="U7" s="190"/>
      <c r="V7" s="189">
        <f t="shared" si="1"/>
        <v>991.5</v>
      </c>
      <c r="W7" s="127">
        <v>22</v>
      </c>
      <c r="X7" s="127">
        <v>21</v>
      </c>
      <c r="Y7" s="128">
        <v>26</v>
      </c>
      <c r="Z7" s="127">
        <v>21</v>
      </c>
      <c r="AA7" s="127">
        <v>21</v>
      </c>
      <c r="AB7" s="127">
        <v>20</v>
      </c>
      <c r="AC7" s="127">
        <v>4</v>
      </c>
      <c r="AD7" s="128">
        <v>25</v>
      </c>
      <c r="AE7" s="127">
        <v>5</v>
      </c>
      <c r="AF7" s="127">
        <v>12</v>
      </c>
      <c r="AG7" s="127">
        <v>4</v>
      </c>
      <c r="AH7" s="127"/>
    </row>
    <row r="8" spans="1:34" s="62" customFormat="1" ht="12.75">
      <c r="A8" s="133">
        <f t="shared" si="0"/>
        <v>6</v>
      </c>
      <c r="B8" s="134" t="s">
        <v>313</v>
      </c>
      <c r="C8" s="188"/>
      <c r="D8" s="188">
        <v>9</v>
      </c>
      <c r="E8" s="188"/>
      <c r="F8" s="188"/>
      <c r="G8" s="188"/>
      <c r="H8" s="188"/>
      <c r="I8" s="188"/>
      <c r="J8" s="188"/>
      <c r="K8" s="188">
        <v>123</v>
      </c>
      <c r="L8" s="188">
        <v>162</v>
      </c>
      <c r="M8" s="188">
        <v>177</v>
      </c>
      <c r="N8" s="188">
        <v>190</v>
      </c>
      <c r="O8" s="188"/>
      <c r="P8" s="188">
        <v>36</v>
      </c>
      <c r="Q8" s="188">
        <v>45</v>
      </c>
      <c r="R8" s="188">
        <v>193</v>
      </c>
      <c r="S8" s="188"/>
      <c r="T8" s="188"/>
      <c r="U8" s="188"/>
      <c r="V8" s="189">
        <f t="shared" si="1"/>
        <v>935</v>
      </c>
      <c r="W8" s="129">
        <v>14</v>
      </c>
      <c r="X8" s="129">
        <v>14</v>
      </c>
      <c r="Y8" s="129">
        <v>11</v>
      </c>
      <c r="Z8" s="129">
        <v>14</v>
      </c>
      <c r="AA8" s="129">
        <v>14</v>
      </c>
      <c r="AB8" s="129">
        <v>4</v>
      </c>
      <c r="AC8" s="129">
        <v>14</v>
      </c>
      <c r="AD8" s="129">
        <v>17</v>
      </c>
      <c r="AE8" s="129">
        <v>4</v>
      </c>
      <c r="AF8" s="129">
        <v>12</v>
      </c>
      <c r="AG8" s="129">
        <v>4</v>
      </c>
      <c r="AH8" s="129">
        <v>16</v>
      </c>
    </row>
    <row r="9" spans="1:34" s="62" customFormat="1" ht="12.75">
      <c r="A9" s="133">
        <f t="shared" si="0"/>
        <v>7</v>
      </c>
      <c r="B9" s="134" t="s">
        <v>1</v>
      </c>
      <c r="C9" s="188"/>
      <c r="D9" s="188">
        <v>42</v>
      </c>
      <c r="E9" s="188">
        <v>80</v>
      </c>
      <c r="F9" s="188">
        <v>111</v>
      </c>
      <c r="G9" s="188">
        <v>126</v>
      </c>
      <c r="H9" s="188">
        <v>92</v>
      </c>
      <c r="I9" s="188">
        <v>54</v>
      </c>
      <c r="J9" s="188">
        <v>86.5</v>
      </c>
      <c r="K9" s="188">
        <v>113</v>
      </c>
      <c r="L9" s="188">
        <v>71</v>
      </c>
      <c r="M9" s="188">
        <v>109</v>
      </c>
      <c r="N9" s="188">
        <v>18</v>
      </c>
      <c r="O9" s="188">
        <v>10</v>
      </c>
      <c r="P9" s="188"/>
      <c r="Q9" s="188">
        <v>8</v>
      </c>
      <c r="R9" s="188"/>
      <c r="S9" s="188"/>
      <c r="T9" s="188"/>
      <c r="U9" s="188"/>
      <c r="V9" s="189">
        <f t="shared" si="1"/>
        <v>920.5</v>
      </c>
      <c r="W9" s="127"/>
      <c r="X9" s="127">
        <v>4</v>
      </c>
      <c r="Y9" s="127">
        <v>14</v>
      </c>
      <c r="Z9" s="127">
        <v>8</v>
      </c>
      <c r="AA9" s="127">
        <v>12</v>
      </c>
      <c r="AB9" s="127">
        <v>17</v>
      </c>
      <c r="AC9" s="127">
        <v>4</v>
      </c>
      <c r="AD9" s="127"/>
      <c r="AE9" s="127">
        <v>17</v>
      </c>
      <c r="AF9" s="127">
        <v>14</v>
      </c>
      <c r="AG9" s="127">
        <v>4</v>
      </c>
      <c r="AH9" s="127">
        <v>13</v>
      </c>
    </row>
    <row r="10" spans="1:34" s="62" customFormat="1" ht="12.75">
      <c r="A10" s="133">
        <f t="shared" si="0"/>
        <v>8</v>
      </c>
      <c r="B10" s="134" t="s">
        <v>6</v>
      </c>
      <c r="C10" s="188">
        <v>16</v>
      </c>
      <c r="D10" s="188">
        <v>47</v>
      </c>
      <c r="E10" s="188"/>
      <c r="F10" s="188">
        <v>42</v>
      </c>
      <c r="G10" s="188">
        <v>15</v>
      </c>
      <c r="H10" s="188">
        <v>26</v>
      </c>
      <c r="I10" s="188">
        <v>23</v>
      </c>
      <c r="J10" s="188">
        <v>11</v>
      </c>
      <c r="K10" s="188">
        <v>18</v>
      </c>
      <c r="L10" s="188"/>
      <c r="M10" s="188">
        <v>115</v>
      </c>
      <c r="N10" s="188">
        <v>125</v>
      </c>
      <c r="O10" s="188">
        <v>14</v>
      </c>
      <c r="P10" s="188"/>
      <c r="Q10" s="188">
        <v>45</v>
      </c>
      <c r="R10" s="188">
        <v>47.5</v>
      </c>
      <c r="S10" s="188">
        <v>79</v>
      </c>
      <c r="T10" s="188">
        <v>151.5</v>
      </c>
      <c r="U10" s="188"/>
      <c r="V10" s="189">
        <f t="shared" si="1"/>
        <v>775</v>
      </c>
      <c r="W10" s="129">
        <v>13</v>
      </c>
      <c r="X10" s="129">
        <v>12</v>
      </c>
      <c r="Y10" s="129">
        <v>10</v>
      </c>
      <c r="Z10" s="129">
        <v>10</v>
      </c>
      <c r="AA10" s="129">
        <v>4</v>
      </c>
      <c r="AB10" s="129">
        <v>12</v>
      </c>
      <c r="AC10" s="129"/>
      <c r="AD10" s="129">
        <v>11</v>
      </c>
      <c r="AE10" s="129">
        <v>14</v>
      </c>
      <c r="AF10" s="129">
        <v>4</v>
      </c>
      <c r="AG10" s="129"/>
      <c r="AH10" s="129"/>
    </row>
    <row r="11" spans="1:34" s="62" customFormat="1" ht="12.75">
      <c r="A11" s="133">
        <f t="shared" si="0"/>
        <v>9</v>
      </c>
      <c r="B11" s="134" t="s">
        <v>339</v>
      </c>
      <c r="C11" s="188"/>
      <c r="D11" s="188"/>
      <c r="E11" s="188"/>
      <c r="F11" s="188"/>
      <c r="G11" s="188"/>
      <c r="H11" s="188"/>
      <c r="I11" s="188"/>
      <c r="J11" s="188" t="s">
        <v>89</v>
      </c>
      <c r="K11" s="188">
        <v>12</v>
      </c>
      <c r="L11" s="188">
        <v>90</v>
      </c>
      <c r="M11" s="188">
        <v>141.5</v>
      </c>
      <c r="N11" s="188">
        <v>104</v>
      </c>
      <c r="O11" s="188">
        <v>162</v>
      </c>
      <c r="P11" s="188">
        <v>142.5</v>
      </c>
      <c r="Q11" s="188"/>
      <c r="R11" s="188"/>
      <c r="S11" s="188">
        <v>15</v>
      </c>
      <c r="T11" s="188"/>
      <c r="U11" s="188"/>
      <c r="V11" s="189">
        <f t="shared" si="1"/>
        <v>667</v>
      </c>
      <c r="W11" s="131"/>
      <c r="X11" s="131"/>
      <c r="Y11" s="131">
        <v>9</v>
      </c>
      <c r="Z11" s="131">
        <v>9</v>
      </c>
      <c r="AA11" s="131">
        <v>10</v>
      </c>
      <c r="AB11" s="131">
        <v>13</v>
      </c>
      <c r="AC11" s="131"/>
      <c r="AD11" s="131">
        <v>12</v>
      </c>
      <c r="AE11" s="131">
        <v>13</v>
      </c>
      <c r="AF11" s="131"/>
      <c r="AG11" s="131">
        <v>12</v>
      </c>
      <c r="AH11" s="131">
        <v>7.5</v>
      </c>
    </row>
    <row r="12" spans="1:34" s="62" customFormat="1" ht="12.75">
      <c r="A12" s="133">
        <f t="shared" si="0"/>
        <v>10</v>
      </c>
      <c r="B12" s="134" t="s">
        <v>4</v>
      </c>
      <c r="C12" s="188"/>
      <c r="D12" s="188">
        <v>18</v>
      </c>
      <c r="E12" s="188">
        <v>27</v>
      </c>
      <c r="F12" s="188">
        <v>54</v>
      </c>
      <c r="G12" s="188">
        <v>40</v>
      </c>
      <c r="H12" s="188">
        <v>92</v>
      </c>
      <c r="I12" s="188">
        <v>81</v>
      </c>
      <c r="J12" s="188">
        <v>14</v>
      </c>
      <c r="K12" s="188">
        <v>9</v>
      </c>
      <c r="L12" s="188"/>
      <c r="M12" s="188">
        <v>34</v>
      </c>
      <c r="N12" s="188">
        <v>31</v>
      </c>
      <c r="O12" s="188">
        <v>48</v>
      </c>
      <c r="P12" s="188"/>
      <c r="Q12" s="188"/>
      <c r="R12" s="188"/>
      <c r="S12" s="188">
        <v>118</v>
      </c>
      <c r="T12" s="188">
        <v>20</v>
      </c>
      <c r="U12" s="188"/>
      <c r="V12" s="189">
        <f t="shared" si="1"/>
        <v>586</v>
      </c>
      <c r="W12" s="129"/>
      <c r="X12" s="129"/>
      <c r="Y12" s="129"/>
      <c r="Z12" s="129"/>
      <c r="AA12" s="129"/>
      <c r="AB12" s="129"/>
      <c r="AC12" s="129">
        <v>15</v>
      </c>
      <c r="AD12" s="129">
        <v>15</v>
      </c>
      <c r="AE12" s="129">
        <v>15</v>
      </c>
      <c r="AF12" s="129"/>
      <c r="AG12" s="129">
        <v>13</v>
      </c>
      <c r="AH12" s="129">
        <v>4</v>
      </c>
    </row>
    <row r="13" spans="1:34" s="62" customFormat="1" ht="12.75">
      <c r="A13" s="133">
        <f t="shared" si="0"/>
        <v>11</v>
      </c>
      <c r="B13" s="134" t="s">
        <v>136</v>
      </c>
      <c r="C13" s="188"/>
      <c r="D13" s="188"/>
      <c r="E13" s="188"/>
      <c r="F13" s="188"/>
      <c r="G13" s="188">
        <v>1</v>
      </c>
      <c r="H13" s="188">
        <v>166</v>
      </c>
      <c r="I13" s="188">
        <v>131</v>
      </c>
      <c r="J13" s="188">
        <v>95</v>
      </c>
      <c r="K13" s="188">
        <v>61</v>
      </c>
      <c r="L13" s="188">
        <v>110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9">
        <f t="shared" si="1"/>
        <v>564</v>
      </c>
      <c r="W13" s="127">
        <v>12</v>
      </c>
      <c r="X13" s="127"/>
      <c r="Y13" s="127"/>
      <c r="Z13" s="127">
        <v>13</v>
      </c>
      <c r="AA13" s="127">
        <v>11</v>
      </c>
      <c r="AB13" s="127"/>
      <c r="AC13" s="127">
        <v>4</v>
      </c>
      <c r="AD13" s="127">
        <v>4</v>
      </c>
      <c r="AE13" s="127"/>
      <c r="AF13" s="127">
        <v>13</v>
      </c>
      <c r="AG13" s="127"/>
      <c r="AH13" s="127">
        <v>4</v>
      </c>
    </row>
    <row r="14" spans="1:34" s="62" customFormat="1" ht="12.75">
      <c r="A14" s="133">
        <f t="shared" si="0"/>
        <v>12</v>
      </c>
      <c r="B14" s="134" t="s">
        <v>437</v>
      </c>
      <c r="C14" s="188"/>
      <c r="D14" s="188"/>
      <c r="E14" s="188"/>
      <c r="F14" s="188"/>
      <c r="G14" s="188"/>
      <c r="H14" s="188"/>
      <c r="I14" s="188"/>
      <c r="J14" s="188" t="s">
        <v>89</v>
      </c>
      <c r="K14" s="188" t="s">
        <v>89</v>
      </c>
      <c r="L14" s="188" t="s">
        <v>89</v>
      </c>
      <c r="M14" s="188" t="s">
        <v>89</v>
      </c>
      <c r="N14" s="188"/>
      <c r="O14" s="188">
        <v>26</v>
      </c>
      <c r="P14" s="188">
        <v>34</v>
      </c>
      <c r="Q14" s="188">
        <v>80</v>
      </c>
      <c r="R14" s="188">
        <v>85.5</v>
      </c>
      <c r="S14" s="188">
        <v>128</v>
      </c>
      <c r="T14" s="188">
        <v>95</v>
      </c>
      <c r="U14" s="188"/>
      <c r="V14" s="189">
        <f t="shared" si="1"/>
        <v>448.5</v>
      </c>
      <c r="W14" s="129">
        <v>11</v>
      </c>
      <c r="X14" s="129">
        <v>4</v>
      </c>
      <c r="Y14" s="129">
        <v>4</v>
      </c>
      <c r="Z14" s="129"/>
      <c r="AA14" s="129"/>
      <c r="AB14" s="129">
        <v>4</v>
      </c>
      <c r="AC14" s="129"/>
      <c r="AD14" s="129">
        <v>10</v>
      </c>
      <c r="AE14" s="129">
        <v>12</v>
      </c>
      <c r="AF14" s="129"/>
      <c r="AG14" s="129">
        <v>4</v>
      </c>
      <c r="AH14" s="129"/>
    </row>
    <row r="15" spans="1:34" s="62" customFormat="1" ht="12.75">
      <c r="A15" s="133">
        <f t="shared" si="0"/>
        <v>13</v>
      </c>
      <c r="B15" s="134" t="s">
        <v>0</v>
      </c>
      <c r="C15" s="188"/>
      <c r="D15" s="188"/>
      <c r="E15" s="188"/>
      <c r="F15" s="188">
        <v>148</v>
      </c>
      <c r="G15" s="188">
        <v>151</v>
      </c>
      <c r="H15" s="188">
        <v>106</v>
      </c>
      <c r="I15" s="188"/>
      <c r="J15" s="188"/>
      <c r="K15" s="188"/>
      <c r="L15" s="188"/>
      <c r="M15" s="188"/>
      <c r="N15" s="188">
        <v>11</v>
      </c>
      <c r="O15" s="188"/>
      <c r="P15" s="188"/>
      <c r="Q15" s="188"/>
      <c r="R15" s="188">
        <v>15</v>
      </c>
      <c r="S15" s="188"/>
      <c r="T15" s="188"/>
      <c r="U15" s="188"/>
      <c r="V15" s="189">
        <f t="shared" si="1"/>
        <v>431</v>
      </c>
      <c r="W15" s="127"/>
      <c r="X15" s="127"/>
      <c r="Y15" s="127">
        <v>13</v>
      </c>
      <c r="Z15" s="127">
        <v>11</v>
      </c>
      <c r="AA15" s="127"/>
      <c r="AB15" s="127">
        <v>4</v>
      </c>
      <c r="AC15" s="127"/>
      <c r="AD15" s="128"/>
      <c r="AE15" s="127"/>
      <c r="AF15" s="128"/>
      <c r="AG15" s="127"/>
      <c r="AH15" s="127">
        <v>19.5</v>
      </c>
    </row>
    <row r="16" spans="1:34" s="62" customFormat="1" ht="12.75">
      <c r="A16" s="133">
        <f t="shared" si="0"/>
        <v>14</v>
      </c>
      <c r="B16" s="134" t="s">
        <v>442</v>
      </c>
      <c r="C16" s="188"/>
      <c r="D16" s="188"/>
      <c r="E16" s="188"/>
      <c r="F16" s="188"/>
      <c r="G16" s="188"/>
      <c r="H16" s="188"/>
      <c r="I16" s="188"/>
      <c r="J16" s="188" t="s">
        <v>89</v>
      </c>
      <c r="K16" s="188" t="s">
        <v>89</v>
      </c>
      <c r="L16" s="188" t="s">
        <v>89</v>
      </c>
      <c r="M16" s="188" t="s">
        <v>89</v>
      </c>
      <c r="N16" s="188"/>
      <c r="O16" s="188"/>
      <c r="P16" s="188">
        <v>125</v>
      </c>
      <c r="Q16" s="188">
        <v>74</v>
      </c>
      <c r="R16" s="188">
        <v>107</v>
      </c>
      <c r="S16" s="188">
        <v>117</v>
      </c>
      <c r="T16" s="188"/>
      <c r="U16" s="188"/>
      <c r="V16" s="189">
        <f t="shared" si="1"/>
        <v>423</v>
      </c>
      <c r="W16" s="129"/>
      <c r="X16" s="129">
        <v>4</v>
      </c>
      <c r="Y16" s="129">
        <v>4</v>
      </c>
      <c r="Z16" s="129">
        <v>4</v>
      </c>
      <c r="AA16" s="129"/>
      <c r="AB16" s="129"/>
      <c r="AC16" s="129"/>
      <c r="AD16" s="129"/>
      <c r="AE16" s="129"/>
      <c r="AF16" s="130"/>
      <c r="AG16" s="129">
        <v>14</v>
      </c>
      <c r="AH16" s="129">
        <v>14.5</v>
      </c>
    </row>
    <row r="17" spans="1:34" s="62" customFormat="1" ht="12.75">
      <c r="A17" s="133">
        <f t="shared" si="0"/>
        <v>15</v>
      </c>
      <c r="B17" s="134" t="s">
        <v>85</v>
      </c>
      <c r="C17" s="188">
        <v>7</v>
      </c>
      <c r="D17" s="188">
        <v>42</v>
      </c>
      <c r="E17" s="188">
        <v>16</v>
      </c>
      <c r="F17" s="188"/>
      <c r="G17" s="188"/>
      <c r="H17" s="188"/>
      <c r="I17" s="188"/>
      <c r="J17" s="188" t="s">
        <v>89</v>
      </c>
      <c r="K17" s="188"/>
      <c r="L17" s="188"/>
      <c r="M17" s="188">
        <v>57</v>
      </c>
      <c r="N17" s="188">
        <v>80</v>
      </c>
      <c r="O17" s="188">
        <v>104</v>
      </c>
      <c r="P17" s="188">
        <v>69.5</v>
      </c>
      <c r="Q17" s="188">
        <v>47</v>
      </c>
      <c r="R17" s="188"/>
      <c r="S17" s="188"/>
      <c r="T17" s="188"/>
      <c r="U17" s="188"/>
      <c r="V17" s="189">
        <f t="shared" si="1"/>
        <v>422.5</v>
      </c>
      <c r="W17" s="127"/>
      <c r="X17" s="127"/>
      <c r="Y17" s="128"/>
      <c r="Z17" s="127"/>
      <c r="AA17" s="128"/>
      <c r="AB17" s="127"/>
      <c r="AC17" s="127">
        <v>13</v>
      </c>
      <c r="AD17" s="127"/>
      <c r="AE17" s="127"/>
      <c r="AF17" s="127">
        <v>10</v>
      </c>
      <c r="AG17" s="128"/>
      <c r="AH17" s="127">
        <v>17.5</v>
      </c>
    </row>
    <row r="18" spans="1:34" s="62" customFormat="1" ht="12.75">
      <c r="A18" s="133">
        <f t="shared" si="0"/>
        <v>16</v>
      </c>
      <c r="B18" s="134" t="s">
        <v>92</v>
      </c>
      <c r="C18" s="188"/>
      <c r="D18" s="188"/>
      <c r="E18" s="188">
        <v>15</v>
      </c>
      <c r="F18" s="188">
        <v>145</v>
      </c>
      <c r="G18" s="188">
        <v>156</v>
      </c>
      <c r="H18" s="188">
        <v>105</v>
      </c>
      <c r="I18" s="188"/>
      <c r="J18" s="188"/>
      <c r="K18" s="188" t="s">
        <v>89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9">
        <f t="shared" si="1"/>
        <v>421</v>
      </c>
      <c r="W18" s="130"/>
      <c r="X18" s="130"/>
      <c r="Y18" s="129"/>
      <c r="Z18" s="129">
        <v>4</v>
      </c>
      <c r="AA18" s="129">
        <v>13</v>
      </c>
      <c r="AB18" s="129">
        <v>14</v>
      </c>
      <c r="AC18" s="129"/>
      <c r="AD18" s="130"/>
      <c r="AE18" s="129"/>
      <c r="AF18" s="129"/>
      <c r="AG18" s="129"/>
      <c r="AH18" s="129"/>
    </row>
    <row r="19" spans="1:34" s="62" customFormat="1" ht="12.75">
      <c r="A19" s="133">
        <f t="shared" si="0"/>
        <v>17</v>
      </c>
      <c r="B19" s="134" t="s">
        <v>51</v>
      </c>
      <c r="C19" s="188"/>
      <c r="D19" s="188"/>
      <c r="E19" s="188"/>
      <c r="F19" s="188"/>
      <c r="G19" s="188">
        <v>13</v>
      </c>
      <c r="H19" s="188">
        <v>3</v>
      </c>
      <c r="I19" s="188"/>
      <c r="J19" s="188">
        <v>33</v>
      </c>
      <c r="K19" s="188"/>
      <c r="L19" s="188"/>
      <c r="M19" s="188"/>
      <c r="N19" s="188">
        <v>7</v>
      </c>
      <c r="O19" s="188">
        <v>58</v>
      </c>
      <c r="P19" s="188">
        <v>69</v>
      </c>
      <c r="Q19" s="188">
        <v>127.5</v>
      </c>
      <c r="R19" s="188">
        <v>49</v>
      </c>
      <c r="S19" s="188">
        <v>41</v>
      </c>
      <c r="T19" s="188">
        <v>13</v>
      </c>
      <c r="U19" s="188"/>
      <c r="V19" s="189">
        <f t="shared" si="1"/>
        <v>413.5</v>
      </c>
      <c r="W19" s="127">
        <v>15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62" customFormat="1" ht="12.75">
      <c r="A20" s="133">
        <f t="shared" si="0"/>
        <v>18</v>
      </c>
      <c r="B20" s="134" t="s">
        <v>159</v>
      </c>
      <c r="C20" s="188"/>
      <c r="D20" s="188"/>
      <c r="E20" s="188"/>
      <c r="F20" s="188"/>
      <c r="G20" s="188"/>
      <c r="H20" s="188">
        <v>65</v>
      </c>
      <c r="I20" s="188">
        <v>22</v>
      </c>
      <c r="J20" s="188">
        <v>57</v>
      </c>
      <c r="K20" s="188">
        <v>174</v>
      </c>
      <c r="L20" s="188">
        <v>69</v>
      </c>
      <c r="M20" s="188"/>
      <c r="N20" s="188"/>
      <c r="O20" s="188"/>
      <c r="P20" s="188"/>
      <c r="Q20" s="188"/>
      <c r="R20" s="188"/>
      <c r="S20" s="188"/>
      <c r="T20" s="188"/>
      <c r="U20" s="188"/>
      <c r="V20" s="189">
        <f t="shared" si="1"/>
        <v>387</v>
      </c>
      <c r="W20" s="129"/>
      <c r="X20" s="129">
        <v>13</v>
      </c>
      <c r="Y20" s="129"/>
      <c r="Z20" s="129"/>
      <c r="AA20" s="129"/>
      <c r="AB20" s="129"/>
      <c r="AC20" s="129"/>
      <c r="AD20" s="129"/>
      <c r="AE20" s="129"/>
      <c r="AF20" s="129"/>
      <c r="AG20" s="130"/>
      <c r="AH20" s="129"/>
    </row>
    <row r="21" spans="1:34" s="62" customFormat="1" ht="12.75">
      <c r="A21" s="133">
        <f t="shared" si="0"/>
        <v>19</v>
      </c>
      <c r="B21" s="134" t="s">
        <v>396</v>
      </c>
      <c r="C21" s="188"/>
      <c r="D21" s="188"/>
      <c r="E21" s="188"/>
      <c r="F21" s="188"/>
      <c r="G21" s="188"/>
      <c r="H21" s="188"/>
      <c r="I21" s="188"/>
      <c r="J21" s="188" t="s">
        <v>89</v>
      </c>
      <c r="K21" s="188" t="s">
        <v>89</v>
      </c>
      <c r="L21" s="188" t="s">
        <v>89</v>
      </c>
      <c r="M21" s="188" t="s">
        <v>89</v>
      </c>
      <c r="N21" s="188">
        <v>95</v>
      </c>
      <c r="O21" s="188">
        <v>115</v>
      </c>
      <c r="P21" s="188">
        <v>108</v>
      </c>
      <c r="Q21" s="188">
        <v>46</v>
      </c>
      <c r="R21" s="188"/>
      <c r="S21" s="188"/>
      <c r="T21" s="188"/>
      <c r="U21" s="188"/>
      <c r="V21" s="189">
        <f t="shared" si="1"/>
        <v>364</v>
      </c>
      <c r="W21" s="131"/>
      <c r="X21" s="131"/>
      <c r="Y21" s="132"/>
      <c r="Z21" s="131">
        <v>4</v>
      </c>
      <c r="AA21" s="131"/>
      <c r="AB21" s="131"/>
      <c r="AC21" s="131"/>
      <c r="AD21" s="131"/>
      <c r="AE21" s="131"/>
      <c r="AF21" s="131"/>
      <c r="AG21" s="132"/>
      <c r="AH21" s="131"/>
    </row>
    <row r="22" spans="1:22" s="62" customFormat="1" ht="12.75">
      <c r="A22" s="133">
        <f t="shared" si="0"/>
        <v>20</v>
      </c>
      <c r="B22" s="134" t="s">
        <v>179</v>
      </c>
      <c r="C22" s="188"/>
      <c r="D22" s="188"/>
      <c r="E22" s="188"/>
      <c r="F22" s="188"/>
      <c r="G22" s="188"/>
      <c r="H22" s="188"/>
      <c r="I22" s="188">
        <v>71</v>
      </c>
      <c r="J22" s="188">
        <v>54</v>
      </c>
      <c r="K22" s="188">
        <v>40</v>
      </c>
      <c r="L22" s="188">
        <v>79</v>
      </c>
      <c r="M22" s="188">
        <v>103</v>
      </c>
      <c r="N22" s="188">
        <v>2</v>
      </c>
      <c r="O22" s="188">
        <v>14</v>
      </c>
      <c r="P22" s="188"/>
      <c r="Q22" s="188"/>
      <c r="R22" s="188"/>
      <c r="S22" s="188"/>
      <c r="T22" s="188"/>
      <c r="U22" s="188"/>
      <c r="V22" s="189">
        <f t="shared" si="1"/>
        <v>363</v>
      </c>
    </row>
    <row r="23" spans="1:22" s="62" customFormat="1" ht="12.75">
      <c r="A23" s="133">
        <f t="shared" si="0"/>
        <v>21</v>
      </c>
      <c r="B23" s="134" t="s">
        <v>10</v>
      </c>
      <c r="C23" s="188"/>
      <c r="D23" s="188"/>
      <c r="E23" s="188"/>
      <c r="F23" s="188">
        <v>23</v>
      </c>
      <c r="G23" s="188">
        <v>60</v>
      </c>
      <c r="H23" s="188">
        <v>38</v>
      </c>
      <c r="I23" s="188">
        <v>82</v>
      </c>
      <c r="J23" s="188">
        <v>42</v>
      </c>
      <c r="K23" s="188">
        <v>55</v>
      </c>
      <c r="L23" s="188">
        <v>49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9">
        <f t="shared" si="1"/>
        <v>349</v>
      </c>
    </row>
    <row r="24" spans="1:22" s="62" customFormat="1" ht="12.75">
      <c r="A24" s="133">
        <f t="shared" si="0"/>
        <v>22</v>
      </c>
      <c r="B24" s="134" t="s">
        <v>7</v>
      </c>
      <c r="C24" s="188">
        <v>79</v>
      </c>
      <c r="D24" s="188">
        <v>60</v>
      </c>
      <c r="E24" s="188">
        <v>78</v>
      </c>
      <c r="F24" s="188">
        <v>103</v>
      </c>
      <c r="G24" s="188"/>
      <c r="H24" s="188"/>
      <c r="I24" s="188"/>
      <c r="J24" s="188" t="s">
        <v>89</v>
      </c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>
        <f t="shared" si="1"/>
        <v>320</v>
      </c>
    </row>
    <row r="25" spans="1:22" s="62" customFormat="1" ht="12.75">
      <c r="A25" s="133">
        <f t="shared" si="0"/>
        <v>23</v>
      </c>
      <c r="B25" s="134" t="s">
        <v>131</v>
      </c>
      <c r="C25" s="188"/>
      <c r="D25" s="188"/>
      <c r="E25" s="188"/>
      <c r="F25" s="188"/>
      <c r="G25" s="188">
        <v>14</v>
      </c>
      <c r="H25" s="188">
        <v>69</v>
      </c>
      <c r="I25" s="188">
        <v>219</v>
      </c>
      <c r="J25" s="188" t="s">
        <v>89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>
        <f t="shared" si="1"/>
        <v>302</v>
      </c>
    </row>
    <row r="26" spans="1:22" s="62" customFormat="1" ht="12.75">
      <c r="A26" s="133">
        <f t="shared" si="0"/>
        <v>24</v>
      </c>
      <c r="B26" s="134" t="s">
        <v>153</v>
      </c>
      <c r="C26" s="188"/>
      <c r="D26" s="188"/>
      <c r="E26" s="188"/>
      <c r="F26" s="188"/>
      <c r="G26" s="188"/>
      <c r="H26" s="188">
        <v>32</v>
      </c>
      <c r="I26" s="188">
        <v>38</v>
      </c>
      <c r="J26" s="188">
        <v>7</v>
      </c>
      <c r="K26" s="188"/>
      <c r="L26" s="188">
        <v>16</v>
      </c>
      <c r="M26" s="188">
        <v>22</v>
      </c>
      <c r="N26" s="188"/>
      <c r="O26" s="188">
        <v>14</v>
      </c>
      <c r="P26" s="188">
        <v>8</v>
      </c>
      <c r="Q26" s="188"/>
      <c r="R26" s="188"/>
      <c r="S26" s="188">
        <v>24.5</v>
      </c>
      <c r="T26" s="188">
        <v>122</v>
      </c>
      <c r="U26" s="188"/>
      <c r="V26" s="189">
        <f t="shared" si="1"/>
        <v>283.5</v>
      </c>
    </row>
    <row r="27" spans="1:22" s="62" customFormat="1" ht="12.75">
      <c r="A27" s="133">
        <f t="shared" si="0"/>
        <v>25</v>
      </c>
      <c r="B27" s="134" t="s">
        <v>8</v>
      </c>
      <c r="C27" s="188">
        <v>51</v>
      </c>
      <c r="D27" s="188">
        <v>102</v>
      </c>
      <c r="E27" s="188">
        <v>84</v>
      </c>
      <c r="F27" s="188">
        <v>36</v>
      </c>
      <c r="G27" s="188">
        <v>7</v>
      </c>
      <c r="H27" s="188"/>
      <c r="I27" s="188"/>
      <c r="J27" s="188" t="s">
        <v>89</v>
      </c>
      <c r="K27" s="188"/>
      <c r="L27" s="188"/>
      <c r="M27" s="188"/>
      <c r="N27" s="188"/>
      <c r="O27" s="188"/>
      <c r="P27" s="188" t="s">
        <v>461</v>
      </c>
      <c r="Q27" s="188"/>
      <c r="R27" s="188"/>
      <c r="S27" s="188"/>
      <c r="T27" s="188"/>
      <c r="U27" s="188"/>
      <c r="V27" s="189">
        <f t="shared" si="1"/>
        <v>280</v>
      </c>
    </row>
    <row r="28" spans="1:22" s="62" customFormat="1" ht="12.75">
      <c r="A28" s="133">
        <f t="shared" si="0"/>
        <v>26</v>
      </c>
      <c r="B28" s="134" t="s">
        <v>17</v>
      </c>
      <c r="C28" s="188"/>
      <c r="D28" s="188"/>
      <c r="E28" s="188">
        <v>7</v>
      </c>
      <c r="F28" s="188">
        <v>7</v>
      </c>
      <c r="G28" s="188">
        <v>75</v>
      </c>
      <c r="H28" s="188">
        <v>83</v>
      </c>
      <c r="I28" s="188">
        <v>85</v>
      </c>
      <c r="J28" s="188">
        <v>8</v>
      </c>
      <c r="K28" s="188">
        <v>5</v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>
        <f t="shared" si="1"/>
        <v>270</v>
      </c>
    </row>
    <row r="29" spans="1:22" s="62" customFormat="1" ht="12.75">
      <c r="A29" s="133">
        <f t="shared" si="0"/>
        <v>27</v>
      </c>
      <c r="B29" s="134" t="s">
        <v>77</v>
      </c>
      <c r="C29" s="188">
        <v>48</v>
      </c>
      <c r="D29" s="188">
        <v>59</v>
      </c>
      <c r="E29" s="188">
        <v>126</v>
      </c>
      <c r="F29" s="188"/>
      <c r="G29" s="188"/>
      <c r="H29" s="188"/>
      <c r="I29" s="188"/>
      <c r="J29" s="188" t="s">
        <v>89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9">
        <f t="shared" si="1"/>
        <v>233</v>
      </c>
    </row>
    <row r="30" spans="1:22" s="62" customFormat="1" ht="12.75">
      <c r="A30" s="133">
        <f t="shared" si="0"/>
        <v>28</v>
      </c>
      <c r="B30" s="134" t="s">
        <v>414</v>
      </c>
      <c r="C30" s="188"/>
      <c r="D30" s="188"/>
      <c r="E30" s="188"/>
      <c r="F30" s="188"/>
      <c r="G30" s="188"/>
      <c r="H30" s="188"/>
      <c r="I30" s="188"/>
      <c r="J30" s="188" t="s">
        <v>89</v>
      </c>
      <c r="K30" s="188" t="s">
        <v>89</v>
      </c>
      <c r="L30" s="188" t="s">
        <v>89</v>
      </c>
      <c r="M30" s="188" t="s">
        <v>89</v>
      </c>
      <c r="N30" s="188">
        <v>42</v>
      </c>
      <c r="O30" s="188">
        <v>68.5</v>
      </c>
      <c r="P30" s="188">
        <v>105</v>
      </c>
      <c r="Q30" s="188"/>
      <c r="R30" s="188"/>
      <c r="S30" s="188"/>
      <c r="T30" s="188">
        <v>15</v>
      </c>
      <c r="U30" s="188"/>
      <c r="V30" s="189">
        <f t="shared" si="1"/>
        <v>230.5</v>
      </c>
    </row>
    <row r="31" spans="1:22" s="62" customFormat="1" ht="12.75">
      <c r="A31" s="133">
        <f t="shared" si="0"/>
        <v>29</v>
      </c>
      <c r="B31" s="134" t="s">
        <v>388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>
        <v>28.5</v>
      </c>
      <c r="N31" s="188">
        <v>95</v>
      </c>
      <c r="O31" s="188">
        <v>103</v>
      </c>
      <c r="P31" s="188"/>
      <c r="Q31" s="188"/>
      <c r="R31" s="188"/>
      <c r="S31" s="188"/>
      <c r="T31" s="188"/>
      <c r="U31" s="188"/>
      <c r="V31" s="189">
        <f t="shared" si="1"/>
        <v>226.5</v>
      </c>
    </row>
    <row r="32" spans="1:22" s="62" customFormat="1" ht="12.75">
      <c r="A32" s="133">
        <f t="shared" si="0"/>
        <v>30</v>
      </c>
      <c r="B32" s="134" t="s">
        <v>143</v>
      </c>
      <c r="C32" s="188"/>
      <c r="D32" s="188"/>
      <c r="E32" s="188"/>
      <c r="F32" s="188"/>
      <c r="G32" s="188"/>
      <c r="H32" s="188">
        <v>17</v>
      </c>
      <c r="I32" s="188"/>
      <c r="J32" s="188">
        <v>126</v>
      </c>
      <c r="K32" s="188">
        <v>81</v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9">
        <f t="shared" si="1"/>
        <v>224</v>
      </c>
    </row>
    <row r="33" spans="1:22" s="62" customFormat="1" ht="12.75">
      <c r="A33" s="133">
        <f t="shared" si="0"/>
        <v>31</v>
      </c>
      <c r="B33" s="134" t="s">
        <v>405</v>
      </c>
      <c r="C33" s="188"/>
      <c r="D33" s="188"/>
      <c r="E33" s="188"/>
      <c r="F33" s="188"/>
      <c r="G33" s="188"/>
      <c r="H33" s="188"/>
      <c r="I33" s="188"/>
      <c r="J33" s="188" t="s">
        <v>89</v>
      </c>
      <c r="K33" s="188" t="s">
        <v>89</v>
      </c>
      <c r="L33" s="188" t="s">
        <v>89</v>
      </c>
      <c r="M33" s="188" t="s">
        <v>89</v>
      </c>
      <c r="N33" s="188">
        <v>7</v>
      </c>
      <c r="O33" s="188">
        <v>107.5</v>
      </c>
      <c r="P33" s="188">
        <v>71</v>
      </c>
      <c r="Q33" s="188"/>
      <c r="R33" s="188"/>
      <c r="S33" s="188">
        <v>15</v>
      </c>
      <c r="T33" s="188">
        <v>4</v>
      </c>
      <c r="U33" s="188"/>
      <c r="V33" s="189">
        <f t="shared" si="1"/>
        <v>204.5</v>
      </c>
    </row>
    <row r="34" spans="1:22" s="62" customFormat="1" ht="12.75">
      <c r="A34" s="133">
        <f t="shared" si="0"/>
        <v>32</v>
      </c>
      <c r="B34" s="134" t="s">
        <v>16</v>
      </c>
      <c r="C34" s="188">
        <v>40</v>
      </c>
      <c r="D34" s="188">
        <v>61</v>
      </c>
      <c r="E34" s="188">
        <v>94</v>
      </c>
      <c r="F34" s="188">
        <v>8</v>
      </c>
      <c r="G34" s="188"/>
      <c r="H34" s="188"/>
      <c r="I34" s="188"/>
      <c r="J34" s="188" t="s">
        <v>89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9">
        <f t="shared" si="1"/>
        <v>203</v>
      </c>
    </row>
    <row r="35" spans="1:22" s="62" customFormat="1" ht="12.75">
      <c r="A35" s="133">
        <f t="shared" si="0"/>
        <v>33</v>
      </c>
      <c r="B35" s="134" t="s">
        <v>191</v>
      </c>
      <c r="C35" s="188"/>
      <c r="D35" s="188"/>
      <c r="E35" s="188"/>
      <c r="F35" s="188"/>
      <c r="G35" s="188"/>
      <c r="H35" s="188"/>
      <c r="I35" s="188"/>
      <c r="J35" s="188">
        <v>197</v>
      </c>
      <c r="K35" s="188"/>
      <c r="L35" s="188"/>
      <c r="M35" s="188"/>
      <c r="N35" s="188"/>
      <c r="O35" s="188">
        <v>2</v>
      </c>
      <c r="P35" s="188"/>
      <c r="Q35" s="188"/>
      <c r="R35" s="188"/>
      <c r="S35" s="188"/>
      <c r="T35" s="188"/>
      <c r="U35" s="188"/>
      <c r="V35" s="189">
        <f t="shared" si="1"/>
        <v>199</v>
      </c>
    </row>
    <row r="36" spans="1:22" s="62" customFormat="1" ht="12.75">
      <c r="A36" s="133">
        <f t="shared" si="0"/>
        <v>34</v>
      </c>
      <c r="B36" s="134" t="s">
        <v>305</v>
      </c>
      <c r="C36" s="188"/>
      <c r="D36" s="188"/>
      <c r="E36" s="188"/>
      <c r="F36" s="188"/>
      <c r="G36" s="188"/>
      <c r="H36" s="188"/>
      <c r="I36" s="188"/>
      <c r="J36" s="188" t="s">
        <v>89</v>
      </c>
      <c r="K36" s="188">
        <v>67</v>
      </c>
      <c r="L36" s="188">
        <v>122</v>
      </c>
      <c r="M36" s="188"/>
      <c r="N36" s="188"/>
      <c r="O36" s="188"/>
      <c r="P36" s="188"/>
      <c r="Q36" s="188"/>
      <c r="R36" s="188"/>
      <c r="S36" s="188"/>
      <c r="T36" s="188"/>
      <c r="U36" s="188"/>
      <c r="V36" s="189">
        <f t="shared" si="1"/>
        <v>189</v>
      </c>
    </row>
    <row r="37" spans="1:22" s="62" customFormat="1" ht="12.75">
      <c r="A37" s="133">
        <f t="shared" si="0"/>
        <v>35</v>
      </c>
      <c r="B37" s="134" t="s">
        <v>12</v>
      </c>
      <c r="C37" s="188"/>
      <c r="D37" s="188"/>
      <c r="E37" s="188"/>
      <c r="F37" s="188">
        <v>17</v>
      </c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>
        <v>51</v>
      </c>
      <c r="R37" s="188">
        <v>90</v>
      </c>
      <c r="S37" s="188">
        <v>15</v>
      </c>
      <c r="T37" s="188">
        <v>13</v>
      </c>
      <c r="U37" s="188"/>
      <c r="V37" s="189">
        <f t="shared" si="1"/>
        <v>186</v>
      </c>
    </row>
    <row r="38" spans="1:22" s="62" customFormat="1" ht="12.75">
      <c r="A38" s="133">
        <f t="shared" si="0"/>
        <v>36</v>
      </c>
      <c r="B38" s="134" t="s">
        <v>203</v>
      </c>
      <c r="C38" s="188"/>
      <c r="D38" s="188"/>
      <c r="E38" s="188"/>
      <c r="F38" s="188"/>
      <c r="G38" s="188"/>
      <c r="H38" s="188"/>
      <c r="I38" s="188"/>
      <c r="J38" s="188">
        <v>6</v>
      </c>
      <c r="K38" s="188">
        <v>45</v>
      </c>
      <c r="L38" s="188">
        <v>130</v>
      </c>
      <c r="M38" s="188"/>
      <c r="N38" s="188"/>
      <c r="O38" s="188"/>
      <c r="P38" s="188"/>
      <c r="Q38" s="188"/>
      <c r="R38" s="188"/>
      <c r="S38" s="188"/>
      <c r="T38" s="188"/>
      <c r="U38" s="188"/>
      <c r="V38" s="189">
        <f t="shared" si="1"/>
        <v>181</v>
      </c>
    </row>
    <row r="39" spans="1:22" s="62" customFormat="1" ht="12.75">
      <c r="A39" s="133">
        <f t="shared" si="0"/>
        <v>37</v>
      </c>
      <c r="B39" s="134" t="s">
        <v>519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>
        <v>40.5</v>
      </c>
      <c r="S39" s="188"/>
      <c r="T39" s="188">
        <v>125.5</v>
      </c>
      <c r="U39" s="188"/>
      <c r="V39" s="189">
        <f t="shared" si="1"/>
        <v>166</v>
      </c>
    </row>
    <row r="40" spans="1:22" s="62" customFormat="1" ht="12.75">
      <c r="A40" s="133">
        <f t="shared" si="0"/>
        <v>38</v>
      </c>
      <c r="B40" s="192" t="s">
        <v>572</v>
      </c>
      <c r="C40" s="191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>
        <v>164.5</v>
      </c>
      <c r="U40" s="193"/>
      <c r="V40" s="189">
        <f t="shared" si="1"/>
        <v>164.5</v>
      </c>
    </row>
    <row r="41" spans="1:22" s="62" customFormat="1" ht="12.75">
      <c r="A41" s="133">
        <f t="shared" si="0"/>
        <v>39</v>
      </c>
      <c r="B41" s="134" t="s">
        <v>204</v>
      </c>
      <c r="C41" s="188"/>
      <c r="D41" s="188"/>
      <c r="E41" s="188"/>
      <c r="F41" s="188"/>
      <c r="G41" s="188"/>
      <c r="H41" s="188"/>
      <c r="I41" s="188"/>
      <c r="J41" s="188">
        <v>62</v>
      </c>
      <c r="K41" s="188">
        <v>91</v>
      </c>
      <c r="L41" s="188">
        <v>11</v>
      </c>
      <c r="M41" s="188"/>
      <c r="N41" s="188"/>
      <c r="O41" s="188"/>
      <c r="P41" s="188"/>
      <c r="Q41" s="188"/>
      <c r="R41" s="188"/>
      <c r="S41" s="188"/>
      <c r="T41" s="188"/>
      <c r="U41" s="188"/>
      <c r="V41" s="189">
        <f t="shared" si="1"/>
        <v>164</v>
      </c>
    </row>
    <row r="42" spans="1:22" s="62" customFormat="1" ht="12.75">
      <c r="A42" s="133">
        <f t="shared" si="0"/>
        <v>40</v>
      </c>
      <c r="B42" s="134" t="s">
        <v>154</v>
      </c>
      <c r="C42" s="188"/>
      <c r="D42" s="188"/>
      <c r="E42" s="188"/>
      <c r="F42" s="188"/>
      <c r="G42" s="188"/>
      <c r="H42" s="188">
        <v>32</v>
      </c>
      <c r="I42" s="188">
        <v>17</v>
      </c>
      <c r="J42" s="188">
        <v>11.5</v>
      </c>
      <c r="K42" s="188">
        <v>39</v>
      </c>
      <c r="L42" s="188">
        <v>25</v>
      </c>
      <c r="M42" s="188">
        <v>29</v>
      </c>
      <c r="N42" s="188"/>
      <c r="O42" s="188"/>
      <c r="P42" s="188"/>
      <c r="Q42" s="188"/>
      <c r="R42" s="188"/>
      <c r="S42" s="188"/>
      <c r="T42" s="188"/>
      <c r="U42" s="188"/>
      <c r="V42" s="189">
        <f t="shared" si="1"/>
        <v>153.5</v>
      </c>
    </row>
    <row r="43" spans="1:22" s="62" customFormat="1" ht="12.75">
      <c r="A43" s="133">
        <f t="shared" si="0"/>
        <v>41</v>
      </c>
      <c r="B43" s="134" t="s">
        <v>19</v>
      </c>
      <c r="C43" s="188"/>
      <c r="D43" s="188"/>
      <c r="E43" s="188"/>
      <c r="F43" s="188"/>
      <c r="G43" s="188">
        <v>39</v>
      </c>
      <c r="H43" s="188">
        <v>36</v>
      </c>
      <c r="I43" s="188">
        <v>44</v>
      </c>
      <c r="J43" s="188">
        <v>0.5</v>
      </c>
      <c r="K43" s="188">
        <v>26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9">
        <f t="shared" si="1"/>
        <v>145.5</v>
      </c>
    </row>
    <row r="44" spans="1:22" s="62" customFormat="1" ht="12.75">
      <c r="A44" s="133">
        <f t="shared" si="0"/>
        <v>42</v>
      </c>
      <c r="B44" s="134" t="s">
        <v>152</v>
      </c>
      <c r="C44" s="188"/>
      <c r="D44" s="188"/>
      <c r="E44" s="188"/>
      <c r="F44" s="188"/>
      <c r="G44" s="188"/>
      <c r="H44" s="188">
        <v>6</v>
      </c>
      <c r="I44" s="188"/>
      <c r="J44" s="188"/>
      <c r="K44" s="188"/>
      <c r="L44" s="188"/>
      <c r="M44" s="188">
        <v>5</v>
      </c>
      <c r="N44" s="188"/>
      <c r="O44" s="188"/>
      <c r="P44" s="188"/>
      <c r="Q44" s="188"/>
      <c r="R44" s="188"/>
      <c r="S44" s="188"/>
      <c r="T44" s="188">
        <v>134</v>
      </c>
      <c r="U44" s="188"/>
      <c r="V44" s="189">
        <f t="shared" si="1"/>
        <v>145</v>
      </c>
    </row>
    <row r="45" spans="1:22" s="62" customFormat="1" ht="12.75">
      <c r="A45" s="133">
        <f t="shared" si="0"/>
        <v>43</v>
      </c>
      <c r="B45" s="134" t="s">
        <v>22</v>
      </c>
      <c r="C45" s="188"/>
      <c r="D45" s="188">
        <v>16</v>
      </c>
      <c r="E45" s="188"/>
      <c r="F45" s="188"/>
      <c r="G45" s="188">
        <v>42</v>
      </c>
      <c r="H45" s="188"/>
      <c r="I45" s="188"/>
      <c r="J45" s="188" t="s">
        <v>89</v>
      </c>
      <c r="K45" s="188"/>
      <c r="L45" s="188"/>
      <c r="M45" s="188"/>
      <c r="N45" s="188"/>
      <c r="O45" s="188"/>
      <c r="P45" s="188"/>
      <c r="Q45" s="188">
        <v>48</v>
      </c>
      <c r="R45" s="188">
        <v>31</v>
      </c>
      <c r="S45" s="188"/>
      <c r="T45" s="188"/>
      <c r="U45" s="188"/>
      <c r="V45" s="189">
        <f t="shared" si="1"/>
        <v>137</v>
      </c>
    </row>
    <row r="46" spans="1:22" s="62" customFormat="1" ht="12.75">
      <c r="A46" s="133">
        <f t="shared" si="0"/>
        <v>44</v>
      </c>
      <c r="B46" s="134" t="s">
        <v>2</v>
      </c>
      <c r="C46" s="188"/>
      <c r="D46" s="188"/>
      <c r="E46" s="188">
        <v>17</v>
      </c>
      <c r="F46" s="188">
        <v>69</v>
      </c>
      <c r="G46" s="188">
        <v>24</v>
      </c>
      <c r="H46" s="188"/>
      <c r="I46" s="188">
        <v>25</v>
      </c>
      <c r="J46" s="188" t="s">
        <v>89</v>
      </c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9">
        <f t="shared" si="1"/>
        <v>135</v>
      </c>
    </row>
    <row r="47" spans="1:22" s="62" customFormat="1" ht="12.75">
      <c r="A47" s="133">
        <f t="shared" si="0"/>
        <v>45</v>
      </c>
      <c r="B47" s="134" t="s">
        <v>53</v>
      </c>
      <c r="C47" s="188"/>
      <c r="D47" s="188">
        <v>87</v>
      </c>
      <c r="E47" s="188">
        <v>27</v>
      </c>
      <c r="F47" s="188"/>
      <c r="G47" s="188"/>
      <c r="H47" s="188"/>
      <c r="I47" s="188"/>
      <c r="J47" s="188" t="s">
        <v>89</v>
      </c>
      <c r="K47" s="188"/>
      <c r="L47" s="188"/>
      <c r="M47" s="188">
        <v>19</v>
      </c>
      <c r="N47" s="188"/>
      <c r="O47" s="188"/>
      <c r="P47" s="188"/>
      <c r="Q47" s="188"/>
      <c r="R47" s="188"/>
      <c r="S47" s="188"/>
      <c r="T47" s="188"/>
      <c r="U47" s="188"/>
      <c r="V47" s="189">
        <f t="shared" si="1"/>
        <v>133</v>
      </c>
    </row>
    <row r="48" spans="1:22" s="62" customFormat="1" ht="12.75">
      <c r="A48" s="133">
        <f t="shared" si="0"/>
        <v>46</v>
      </c>
      <c r="B48" s="134" t="s">
        <v>88</v>
      </c>
      <c r="C48" s="188">
        <v>129</v>
      </c>
      <c r="D48" s="188"/>
      <c r="E48" s="188">
        <v>1</v>
      </c>
      <c r="F48" s="188"/>
      <c r="G48" s="188"/>
      <c r="H48" s="188"/>
      <c r="I48" s="188"/>
      <c r="J48" s="188" t="s">
        <v>89</v>
      </c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9">
        <f t="shared" si="1"/>
        <v>130</v>
      </c>
    </row>
    <row r="49" spans="1:22" s="62" customFormat="1" ht="12.75">
      <c r="A49" s="133">
        <f t="shared" si="0"/>
        <v>47</v>
      </c>
      <c r="B49" s="134" t="s">
        <v>80</v>
      </c>
      <c r="C49" s="188">
        <v>84</v>
      </c>
      <c r="D49" s="188"/>
      <c r="E49" s="188"/>
      <c r="F49" s="188"/>
      <c r="G49" s="188">
        <v>13</v>
      </c>
      <c r="H49" s="188"/>
      <c r="I49" s="188"/>
      <c r="J49" s="188" t="s">
        <v>89</v>
      </c>
      <c r="K49" s="188"/>
      <c r="L49" s="188"/>
      <c r="M49" s="188"/>
      <c r="N49" s="188"/>
      <c r="O49" s="188"/>
      <c r="P49" s="188"/>
      <c r="Q49" s="188"/>
      <c r="R49" s="188"/>
      <c r="S49" s="188">
        <v>29</v>
      </c>
      <c r="T49" s="188"/>
      <c r="U49" s="188"/>
      <c r="V49" s="189">
        <f t="shared" si="1"/>
        <v>126</v>
      </c>
    </row>
    <row r="50" spans="1:22" s="62" customFormat="1" ht="12.75">
      <c r="A50" s="133">
        <f t="shared" si="0"/>
        <v>48</v>
      </c>
      <c r="B50" s="134" t="s">
        <v>348</v>
      </c>
      <c r="C50" s="188"/>
      <c r="D50" s="188"/>
      <c r="E50" s="188"/>
      <c r="F50" s="188"/>
      <c r="G50" s="188"/>
      <c r="H50" s="188"/>
      <c r="I50" s="188"/>
      <c r="J50" s="188" t="s">
        <v>89</v>
      </c>
      <c r="K50" s="188">
        <v>2</v>
      </c>
      <c r="L50" s="188">
        <v>101</v>
      </c>
      <c r="M50" s="188"/>
      <c r="N50" s="188"/>
      <c r="O50" s="188"/>
      <c r="P50" s="188"/>
      <c r="Q50" s="188"/>
      <c r="R50" s="188"/>
      <c r="S50" s="188"/>
      <c r="T50" s="188"/>
      <c r="U50" s="188"/>
      <c r="V50" s="189">
        <f t="shared" si="1"/>
        <v>103</v>
      </c>
    </row>
    <row r="51" spans="1:22" s="62" customFormat="1" ht="12.75">
      <c r="A51" s="133">
        <f t="shared" si="0"/>
        <v>49</v>
      </c>
      <c r="B51" s="134" t="s">
        <v>71</v>
      </c>
      <c r="C51" s="188">
        <v>68</v>
      </c>
      <c r="D51" s="188"/>
      <c r="E51" s="188">
        <v>8</v>
      </c>
      <c r="F51" s="188"/>
      <c r="G51" s="188"/>
      <c r="H51" s="188"/>
      <c r="I51" s="188"/>
      <c r="J51" s="188" t="s">
        <v>89</v>
      </c>
      <c r="K51" s="188"/>
      <c r="L51" s="188"/>
      <c r="M51" s="188"/>
      <c r="N51" s="188"/>
      <c r="O51" s="188"/>
      <c r="P51" s="188"/>
      <c r="Q51" s="188"/>
      <c r="R51" s="188"/>
      <c r="S51" s="188">
        <v>23</v>
      </c>
      <c r="T51" s="188"/>
      <c r="U51" s="188"/>
      <c r="V51" s="189">
        <f t="shared" si="1"/>
        <v>99</v>
      </c>
    </row>
    <row r="52" spans="1:22" s="62" customFormat="1" ht="12.75">
      <c r="A52" s="133">
        <f t="shared" si="0"/>
        <v>50</v>
      </c>
      <c r="B52" s="134" t="s">
        <v>128</v>
      </c>
      <c r="C52" s="188"/>
      <c r="D52" s="188"/>
      <c r="E52" s="188"/>
      <c r="F52" s="188"/>
      <c r="G52" s="188">
        <v>17</v>
      </c>
      <c r="H52" s="188">
        <v>48</v>
      </c>
      <c r="I52" s="188">
        <v>18</v>
      </c>
      <c r="J52" s="188" t="s">
        <v>89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9">
        <f t="shared" si="1"/>
        <v>83</v>
      </c>
    </row>
    <row r="53" spans="1:22" s="62" customFormat="1" ht="12.75">
      <c r="A53" s="133">
        <f t="shared" si="0"/>
        <v>51</v>
      </c>
      <c r="B53" s="134" t="s">
        <v>440</v>
      </c>
      <c r="C53" s="188"/>
      <c r="D53" s="188"/>
      <c r="E53" s="188"/>
      <c r="F53" s="188"/>
      <c r="G53" s="188"/>
      <c r="H53" s="188"/>
      <c r="I53" s="188"/>
      <c r="J53" s="188" t="s">
        <v>89</v>
      </c>
      <c r="K53" s="188" t="s">
        <v>89</v>
      </c>
      <c r="L53" s="188" t="s">
        <v>89</v>
      </c>
      <c r="M53" s="188" t="s">
        <v>89</v>
      </c>
      <c r="N53" s="188"/>
      <c r="O53" s="188"/>
      <c r="P53" s="188">
        <v>69</v>
      </c>
      <c r="Q53" s="188">
        <v>14</v>
      </c>
      <c r="R53" s="188"/>
      <c r="S53" s="188"/>
      <c r="T53" s="188"/>
      <c r="U53" s="188"/>
      <c r="V53" s="189">
        <f t="shared" si="1"/>
        <v>83</v>
      </c>
    </row>
    <row r="54" spans="1:22" s="62" customFormat="1" ht="12.75">
      <c r="A54" s="133">
        <f t="shared" si="0"/>
        <v>52</v>
      </c>
      <c r="B54" s="134" t="s">
        <v>72</v>
      </c>
      <c r="C54" s="188">
        <v>43</v>
      </c>
      <c r="D54" s="188">
        <v>11</v>
      </c>
      <c r="E54" s="188">
        <v>10</v>
      </c>
      <c r="F54" s="188"/>
      <c r="G54" s="188"/>
      <c r="H54" s="188"/>
      <c r="I54" s="188"/>
      <c r="J54" s="188" t="s">
        <v>89</v>
      </c>
      <c r="K54" s="188"/>
      <c r="L54" s="188"/>
      <c r="M54" s="188">
        <v>12</v>
      </c>
      <c r="N54" s="188"/>
      <c r="O54" s="188"/>
      <c r="P54" s="188"/>
      <c r="Q54" s="188"/>
      <c r="R54" s="188"/>
      <c r="S54" s="188"/>
      <c r="T54" s="188"/>
      <c r="U54" s="188"/>
      <c r="V54" s="189">
        <f t="shared" si="1"/>
        <v>76</v>
      </c>
    </row>
    <row r="55" spans="1:22" s="62" customFormat="1" ht="12.75">
      <c r="A55" s="133">
        <f t="shared" si="0"/>
        <v>53</v>
      </c>
      <c r="B55" s="134" t="s">
        <v>178</v>
      </c>
      <c r="C55" s="188"/>
      <c r="D55" s="188"/>
      <c r="E55" s="188"/>
      <c r="F55" s="188"/>
      <c r="G55" s="188"/>
      <c r="H55" s="188"/>
      <c r="I55" s="188">
        <v>45</v>
      </c>
      <c r="J55" s="188">
        <v>30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9">
        <f t="shared" si="1"/>
        <v>75</v>
      </c>
    </row>
    <row r="56" spans="1:22" s="62" customFormat="1" ht="12.75">
      <c r="A56" s="133">
        <f t="shared" si="0"/>
        <v>54</v>
      </c>
      <c r="B56" s="134" t="s">
        <v>3</v>
      </c>
      <c r="C56" s="188"/>
      <c r="D56" s="188"/>
      <c r="E56" s="188"/>
      <c r="F56" s="188">
        <v>64</v>
      </c>
      <c r="G56" s="188"/>
      <c r="H56" s="188"/>
      <c r="I56" s="188"/>
      <c r="J56" s="188" t="s">
        <v>89</v>
      </c>
      <c r="K56" s="188"/>
      <c r="L56" s="188"/>
      <c r="M56" s="188"/>
      <c r="N56" s="188"/>
      <c r="O56" s="188"/>
      <c r="P56" s="188">
        <v>8</v>
      </c>
      <c r="Q56" s="188"/>
      <c r="R56" s="188"/>
      <c r="S56" s="188"/>
      <c r="T56" s="188"/>
      <c r="U56" s="188"/>
      <c r="V56" s="189">
        <f t="shared" si="1"/>
        <v>72</v>
      </c>
    </row>
    <row r="57" spans="1:22" s="62" customFormat="1" ht="12.75">
      <c r="A57" s="133">
        <f t="shared" si="0"/>
        <v>55</v>
      </c>
      <c r="B57" s="134" t="s">
        <v>195</v>
      </c>
      <c r="C57" s="188"/>
      <c r="D57" s="188"/>
      <c r="E57" s="188"/>
      <c r="F57" s="188"/>
      <c r="G57" s="188"/>
      <c r="H57" s="188"/>
      <c r="I57" s="188"/>
      <c r="J57" s="188">
        <v>71</v>
      </c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9">
        <f t="shared" si="1"/>
        <v>71</v>
      </c>
    </row>
    <row r="58" spans="1:22" s="62" customFormat="1" ht="12.75">
      <c r="A58" s="133">
        <f t="shared" si="0"/>
        <v>56</v>
      </c>
      <c r="B58" s="134" t="s">
        <v>195</v>
      </c>
      <c r="C58" s="188"/>
      <c r="D58" s="188"/>
      <c r="E58" s="188"/>
      <c r="F58" s="188"/>
      <c r="G58" s="188"/>
      <c r="H58" s="188"/>
      <c r="I58" s="188"/>
      <c r="J58" s="188">
        <v>71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9">
        <f t="shared" si="1"/>
        <v>71</v>
      </c>
    </row>
    <row r="59" spans="1:22" s="62" customFormat="1" ht="12.75">
      <c r="A59" s="133">
        <f t="shared" si="0"/>
        <v>57</v>
      </c>
      <c r="B59" s="134" t="s">
        <v>497</v>
      </c>
      <c r="C59" s="188"/>
      <c r="D59" s="188"/>
      <c r="E59" s="188"/>
      <c r="F59" s="188"/>
      <c r="G59" s="188"/>
      <c r="H59" s="188"/>
      <c r="I59" s="188"/>
      <c r="J59" s="188" t="s">
        <v>89</v>
      </c>
      <c r="K59" s="188" t="s">
        <v>89</v>
      </c>
      <c r="L59" s="188" t="s">
        <v>89</v>
      </c>
      <c r="M59" s="188" t="s">
        <v>89</v>
      </c>
      <c r="N59" s="188"/>
      <c r="O59" s="188"/>
      <c r="P59" s="188"/>
      <c r="Q59" s="188">
        <v>68</v>
      </c>
      <c r="R59" s="188"/>
      <c r="S59" s="188"/>
      <c r="T59" s="188"/>
      <c r="U59" s="188"/>
      <c r="V59" s="189">
        <f t="shared" si="1"/>
        <v>68</v>
      </c>
    </row>
    <row r="60" spans="1:22" s="62" customFormat="1" ht="12.75">
      <c r="A60" s="133">
        <f t="shared" si="0"/>
        <v>58</v>
      </c>
      <c r="B60" s="134" t="s">
        <v>497</v>
      </c>
      <c r="C60" s="188"/>
      <c r="D60" s="188"/>
      <c r="E60" s="188"/>
      <c r="F60" s="188"/>
      <c r="G60" s="188"/>
      <c r="H60" s="188"/>
      <c r="I60" s="188"/>
      <c r="J60" s="188" t="s">
        <v>89</v>
      </c>
      <c r="K60" s="188" t="s">
        <v>89</v>
      </c>
      <c r="L60" s="188" t="s">
        <v>89</v>
      </c>
      <c r="M60" s="188" t="s">
        <v>89</v>
      </c>
      <c r="N60" s="188"/>
      <c r="O60" s="188"/>
      <c r="P60" s="188"/>
      <c r="Q60" s="188">
        <v>68</v>
      </c>
      <c r="R60" s="188"/>
      <c r="S60" s="188"/>
      <c r="T60" s="188"/>
      <c r="U60" s="188"/>
      <c r="V60" s="189">
        <f t="shared" si="1"/>
        <v>68</v>
      </c>
    </row>
    <row r="61" spans="1:22" s="62" customFormat="1" ht="12.75">
      <c r="A61" s="133">
        <f t="shared" si="0"/>
        <v>59</v>
      </c>
      <c r="B61" s="134" t="s">
        <v>62</v>
      </c>
      <c r="C61" s="188"/>
      <c r="D61" s="188">
        <v>64</v>
      </c>
      <c r="E61" s="188"/>
      <c r="F61" s="188"/>
      <c r="G61" s="188"/>
      <c r="H61" s="188"/>
      <c r="I61" s="188"/>
      <c r="J61" s="188" t="s">
        <v>89</v>
      </c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9">
        <f t="shared" si="1"/>
        <v>64</v>
      </c>
    </row>
    <row r="62" spans="1:22" s="62" customFormat="1" ht="12.75">
      <c r="A62" s="133">
        <f t="shared" si="0"/>
        <v>60</v>
      </c>
      <c r="B62" s="134" t="s">
        <v>62</v>
      </c>
      <c r="C62" s="188"/>
      <c r="D62" s="188">
        <v>64</v>
      </c>
      <c r="E62" s="188"/>
      <c r="F62" s="188"/>
      <c r="G62" s="188"/>
      <c r="H62" s="188"/>
      <c r="I62" s="188"/>
      <c r="J62" s="188" t="s">
        <v>89</v>
      </c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9">
        <f t="shared" si="1"/>
        <v>64</v>
      </c>
    </row>
    <row r="63" spans="1:22" s="62" customFormat="1" ht="12.75">
      <c r="A63" s="133">
        <f t="shared" si="0"/>
        <v>61</v>
      </c>
      <c r="B63" s="134" t="s">
        <v>410</v>
      </c>
      <c r="C63" s="188"/>
      <c r="D63" s="188"/>
      <c r="E63" s="188"/>
      <c r="F63" s="188"/>
      <c r="G63" s="188"/>
      <c r="H63" s="188"/>
      <c r="I63" s="188"/>
      <c r="J63" s="188" t="s">
        <v>89</v>
      </c>
      <c r="K63" s="188" t="s">
        <v>89</v>
      </c>
      <c r="L63" s="188" t="s">
        <v>89</v>
      </c>
      <c r="M63" s="188" t="s">
        <v>89</v>
      </c>
      <c r="N63" s="188">
        <v>7</v>
      </c>
      <c r="O63" s="188">
        <v>18</v>
      </c>
      <c r="P63" s="188"/>
      <c r="Q63" s="188">
        <v>36</v>
      </c>
      <c r="R63" s="188"/>
      <c r="S63" s="188"/>
      <c r="T63" s="188"/>
      <c r="U63" s="188"/>
      <c r="V63" s="189">
        <f t="shared" si="1"/>
        <v>61</v>
      </c>
    </row>
    <row r="64" spans="1:22" s="62" customFormat="1" ht="12.75">
      <c r="A64" s="133">
        <f t="shared" si="0"/>
        <v>62</v>
      </c>
      <c r="B64" s="134" t="s">
        <v>410</v>
      </c>
      <c r="C64" s="188"/>
      <c r="D64" s="188"/>
      <c r="E64" s="188"/>
      <c r="F64" s="188"/>
      <c r="G64" s="188"/>
      <c r="H64" s="188"/>
      <c r="I64" s="188"/>
      <c r="J64" s="188" t="s">
        <v>89</v>
      </c>
      <c r="K64" s="188" t="s">
        <v>89</v>
      </c>
      <c r="L64" s="188" t="s">
        <v>89</v>
      </c>
      <c r="M64" s="188" t="s">
        <v>89</v>
      </c>
      <c r="N64" s="188">
        <v>7</v>
      </c>
      <c r="O64" s="188">
        <v>18</v>
      </c>
      <c r="P64" s="188"/>
      <c r="Q64" s="188">
        <v>36</v>
      </c>
      <c r="R64" s="188"/>
      <c r="S64" s="188"/>
      <c r="T64" s="188"/>
      <c r="U64" s="188"/>
      <c r="V64" s="189">
        <f t="shared" si="1"/>
        <v>61</v>
      </c>
    </row>
    <row r="65" spans="1:22" s="62" customFormat="1" ht="12.75">
      <c r="A65" s="133">
        <f t="shared" si="0"/>
        <v>63</v>
      </c>
      <c r="B65" s="134" t="s">
        <v>452</v>
      </c>
      <c r="C65" s="188"/>
      <c r="D65" s="188"/>
      <c r="E65" s="188"/>
      <c r="F65" s="188"/>
      <c r="G65" s="188"/>
      <c r="H65" s="188"/>
      <c r="I65" s="188"/>
      <c r="J65" s="188" t="s">
        <v>89</v>
      </c>
      <c r="K65" s="188" t="s">
        <v>89</v>
      </c>
      <c r="L65" s="188" t="s">
        <v>89</v>
      </c>
      <c r="M65" s="188" t="s">
        <v>89</v>
      </c>
      <c r="N65" s="188"/>
      <c r="O65" s="188"/>
      <c r="P65" s="188">
        <v>11</v>
      </c>
      <c r="Q65" s="188"/>
      <c r="R65" s="188"/>
      <c r="S65" s="188">
        <v>49</v>
      </c>
      <c r="T65" s="188"/>
      <c r="U65" s="188"/>
      <c r="V65" s="189">
        <f t="shared" si="1"/>
        <v>60</v>
      </c>
    </row>
    <row r="66" spans="1:22" s="62" customFormat="1" ht="12.75">
      <c r="A66" s="133">
        <f t="shared" si="0"/>
        <v>64</v>
      </c>
      <c r="B66" s="134" t="s">
        <v>69</v>
      </c>
      <c r="C66" s="188"/>
      <c r="D66" s="188">
        <v>55</v>
      </c>
      <c r="E66" s="188"/>
      <c r="F66" s="188"/>
      <c r="G66" s="188"/>
      <c r="H66" s="188"/>
      <c r="I66" s="188"/>
      <c r="J66" s="188" t="s">
        <v>89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9">
        <f t="shared" si="1"/>
        <v>55</v>
      </c>
    </row>
    <row r="67" spans="1:22" s="62" customFormat="1" ht="12.75">
      <c r="A67" s="133">
        <f t="shared" si="0"/>
        <v>65</v>
      </c>
      <c r="B67" s="134" t="s">
        <v>188</v>
      </c>
      <c r="C67" s="188"/>
      <c r="D67" s="188"/>
      <c r="E67" s="188"/>
      <c r="F67" s="188"/>
      <c r="G67" s="188"/>
      <c r="H67" s="188"/>
      <c r="I67" s="188"/>
      <c r="J67" s="188" t="s">
        <v>89</v>
      </c>
      <c r="K67" s="188">
        <v>10</v>
      </c>
      <c r="L67" s="188"/>
      <c r="M67" s="188"/>
      <c r="N67" s="188"/>
      <c r="O67" s="188"/>
      <c r="P67" s="188"/>
      <c r="Q67" s="188">
        <v>19</v>
      </c>
      <c r="R67" s="188"/>
      <c r="S67" s="188"/>
      <c r="T67" s="188">
        <v>23</v>
      </c>
      <c r="U67" s="188"/>
      <c r="V67" s="189">
        <f t="shared" si="1"/>
        <v>52</v>
      </c>
    </row>
    <row r="68" spans="1:22" s="62" customFormat="1" ht="12.75">
      <c r="A68" s="133">
        <f aca="true" t="shared" si="2" ref="A68:A131">A67+1</f>
        <v>66</v>
      </c>
      <c r="B68" s="134" t="s">
        <v>67</v>
      </c>
      <c r="C68" s="188"/>
      <c r="D68" s="188">
        <v>50</v>
      </c>
      <c r="E68" s="188"/>
      <c r="F68" s="188"/>
      <c r="G68" s="188"/>
      <c r="H68" s="188"/>
      <c r="I68" s="188"/>
      <c r="J68" s="188" t="s">
        <v>89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9">
        <f aca="true" t="shared" si="3" ref="V68:V131">SUM(C68:U68)</f>
        <v>50</v>
      </c>
    </row>
    <row r="69" spans="1:22" s="62" customFormat="1" ht="12.75">
      <c r="A69" s="133">
        <f t="shared" si="2"/>
        <v>67</v>
      </c>
      <c r="B69" s="134" t="s">
        <v>79</v>
      </c>
      <c r="C69" s="188">
        <v>49</v>
      </c>
      <c r="D69" s="188"/>
      <c r="E69" s="188"/>
      <c r="F69" s="188"/>
      <c r="G69" s="188"/>
      <c r="H69" s="188"/>
      <c r="I69" s="188"/>
      <c r="J69" s="188" t="s">
        <v>89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9">
        <f t="shared" si="3"/>
        <v>49</v>
      </c>
    </row>
    <row r="70" spans="1:22" s="62" customFormat="1" ht="12.75">
      <c r="A70" s="133">
        <f t="shared" si="2"/>
        <v>68</v>
      </c>
      <c r="B70" s="136" t="s">
        <v>529</v>
      </c>
      <c r="C70" s="188"/>
      <c r="D70" s="188"/>
      <c r="E70" s="188"/>
      <c r="F70" s="188"/>
      <c r="G70" s="188"/>
      <c r="H70" s="188"/>
      <c r="I70" s="188"/>
      <c r="J70" s="188" t="s">
        <v>89</v>
      </c>
      <c r="K70" s="188" t="s">
        <v>89</v>
      </c>
      <c r="L70" s="188" t="s">
        <v>89</v>
      </c>
      <c r="M70" s="188"/>
      <c r="N70" s="188"/>
      <c r="O70" s="188"/>
      <c r="P70" s="188"/>
      <c r="Q70" s="188"/>
      <c r="R70" s="188"/>
      <c r="S70" s="188">
        <v>26</v>
      </c>
      <c r="T70" s="188">
        <v>20</v>
      </c>
      <c r="U70" s="188"/>
      <c r="V70" s="189">
        <f t="shared" si="3"/>
        <v>46</v>
      </c>
    </row>
    <row r="71" spans="1:22" s="62" customFormat="1" ht="12.75">
      <c r="A71" s="133">
        <f t="shared" si="2"/>
        <v>69</v>
      </c>
      <c r="B71" s="134" t="s">
        <v>186</v>
      </c>
      <c r="C71" s="188"/>
      <c r="D71" s="188"/>
      <c r="E71" s="188"/>
      <c r="F71" s="188"/>
      <c r="G71" s="188"/>
      <c r="H71" s="188"/>
      <c r="I71" s="188">
        <v>11</v>
      </c>
      <c r="J71" s="188">
        <v>34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9">
        <f t="shared" si="3"/>
        <v>45</v>
      </c>
    </row>
    <row r="72" spans="1:22" s="62" customFormat="1" ht="12.75">
      <c r="A72" s="133">
        <f t="shared" si="2"/>
        <v>70</v>
      </c>
      <c r="B72" s="134" t="s">
        <v>11</v>
      </c>
      <c r="C72" s="188"/>
      <c r="D72" s="188"/>
      <c r="E72" s="188">
        <v>6</v>
      </c>
      <c r="F72" s="188">
        <v>17</v>
      </c>
      <c r="G72" s="188">
        <v>19</v>
      </c>
      <c r="H72" s="188"/>
      <c r="I72" s="188"/>
      <c r="J72" s="188" t="s">
        <v>89</v>
      </c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9">
        <f t="shared" si="3"/>
        <v>42</v>
      </c>
    </row>
    <row r="73" spans="1:22" s="62" customFormat="1" ht="12.75">
      <c r="A73" s="133">
        <f t="shared" si="2"/>
        <v>71</v>
      </c>
      <c r="B73" s="134" t="s">
        <v>197</v>
      </c>
      <c r="C73" s="188"/>
      <c r="D73" s="188"/>
      <c r="E73" s="188"/>
      <c r="F73" s="188"/>
      <c r="G73" s="188"/>
      <c r="H73" s="188"/>
      <c r="I73" s="188"/>
      <c r="J73" s="188">
        <v>42</v>
      </c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9">
        <f t="shared" si="3"/>
        <v>42</v>
      </c>
    </row>
    <row r="74" spans="1:22" s="62" customFormat="1" ht="12.75">
      <c r="A74" s="133">
        <f t="shared" si="2"/>
        <v>72</v>
      </c>
      <c r="B74" s="134" t="s">
        <v>167</v>
      </c>
      <c r="C74" s="188"/>
      <c r="D74" s="188"/>
      <c r="E74" s="188"/>
      <c r="F74" s="188"/>
      <c r="G74" s="188"/>
      <c r="H74" s="188">
        <v>40</v>
      </c>
      <c r="I74" s="188"/>
      <c r="J74" s="188" t="s">
        <v>89</v>
      </c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9">
        <f t="shared" si="3"/>
        <v>40</v>
      </c>
    </row>
    <row r="75" spans="1:22" s="62" customFormat="1" ht="12.75">
      <c r="A75" s="133">
        <f t="shared" si="2"/>
        <v>73</v>
      </c>
      <c r="B75" s="134" t="s">
        <v>76</v>
      </c>
      <c r="C75" s="188"/>
      <c r="D75" s="188">
        <v>14</v>
      </c>
      <c r="E75" s="188">
        <v>8</v>
      </c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>
        <v>18</v>
      </c>
      <c r="T75" s="188"/>
      <c r="U75" s="188"/>
      <c r="V75" s="189">
        <f t="shared" si="3"/>
        <v>40</v>
      </c>
    </row>
    <row r="76" spans="1:22" s="62" customFormat="1" ht="12.75">
      <c r="A76" s="133">
        <f t="shared" si="2"/>
        <v>74</v>
      </c>
      <c r="B76" s="194" t="s">
        <v>561</v>
      </c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>
        <v>39</v>
      </c>
      <c r="U76" s="193"/>
      <c r="V76" s="189">
        <f t="shared" si="3"/>
        <v>39</v>
      </c>
    </row>
    <row r="77" spans="1:22" s="62" customFormat="1" ht="12.75">
      <c r="A77" s="133">
        <f t="shared" si="2"/>
        <v>75</v>
      </c>
      <c r="B77" s="134" t="s">
        <v>63</v>
      </c>
      <c r="C77" s="188">
        <v>28</v>
      </c>
      <c r="D77" s="188"/>
      <c r="E77" s="188"/>
      <c r="F77" s="188"/>
      <c r="G77" s="188"/>
      <c r="H77" s="188">
        <v>10</v>
      </c>
      <c r="I77" s="188"/>
      <c r="J77" s="188" t="s">
        <v>89</v>
      </c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9">
        <f t="shared" si="3"/>
        <v>38</v>
      </c>
    </row>
    <row r="78" spans="1:22" s="62" customFormat="1" ht="12.75">
      <c r="A78" s="133">
        <f t="shared" si="2"/>
        <v>76</v>
      </c>
      <c r="B78" s="134" t="s">
        <v>59</v>
      </c>
      <c r="C78" s="188">
        <v>27</v>
      </c>
      <c r="D78" s="188"/>
      <c r="E78" s="188">
        <v>10</v>
      </c>
      <c r="F78" s="188"/>
      <c r="G78" s="188"/>
      <c r="H78" s="188"/>
      <c r="I78" s="188"/>
      <c r="J78" s="188" t="s">
        <v>89</v>
      </c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9">
        <f t="shared" si="3"/>
        <v>37</v>
      </c>
    </row>
    <row r="79" spans="1:22" s="62" customFormat="1" ht="12.75">
      <c r="A79" s="133">
        <f t="shared" si="2"/>
        <v>77</v>
      </c>
      <c r="B79" s="134" t="s">
        <v>14</v>
      </c>
      <c r="C79" s="188"/>
      <c r="D79" s="188"/>
      <c r="E79" s="188"/>
      <c r="F79" s="188">
        <v>14</v>
      </c>
      <c r="G79" s="188">
        <v>23</v>
      </c>
      <c r="H79" s="188"/>
      <c r="I79" s="188"/>
      <c r="J79" s="188" t="s">
        <v>89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9">
        <f t="shared" si="3"/>
        <v>37</v>
      </c>
    </row>
    <row r="80" spans="1:22" s="62" customFormat="1" ht="12.75">
      <c r="A80" s="133">
        <f t="shared" si="2"/>
        <v>78</v>
      </c>
      <c r="B80" s="134" t="s">
        <v>137</v>
      </c>
      <c r="C80" s="188"/>
      <c r="D80" s="188"/>
      <c r="E80" s="188"/>
      <c r="F80" s="188"/>
      <c r="G80" s="188">
        <v>37</v>
      </c>
      <c r="H80" s="188"/>
      <c r="I80" s="188"/>
      <c r="J80" s="188" t="s">
        <v>89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9">
        <f t="shared" si="3"/>
        <v>37</v>
      </c>
    </row>
    <row r="81" spans="1:22" s="62" customFormat="1" ht="12.75">
      <c r="A81" s="133">
        <f t="shared" si="2"/>
        <v>79</v>
      </c>
      <c r="B81" s="134" t="s">
        <v>150</v>
      </c>
      <c r="C81" s="188"/>
      <c r="D81" s="188"/>
      <c r="E81" s="188"/>
      <c r="F81" s="188"/>
      <c r="G81" s="188"/>
      <c r="H81" s="188">
        <v>34</v>
      </c>
      <c r="I81" s="188"/>
      <c r="J81" s="188" t="s">
        <v>89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9">
        <f t="shared" si="3"/>
        <v>34</v>
      </c>
    </row>
    <row r="82" spans="1:22" s="62" customFormat="1" ht="12.75">
      <c r="A82" s="133">
        <f t="shared" si="2"/>
        <v>80</v>
      </c>
      <c r="B82" s="134" t="s">
        <v>199</v>
      </c>
      <c r="C82" s="188"/>
      <c r="D82" s="188"/>
      <c r="E82" s="188"/>
      <c r="F82" s="188"/>
      <c r="G82" s="188"/>
      <c r="H82" s="188"/>
      <c r="I82" s="188"/>
      <c r="J82" s="188">
        <v>34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9">
        <f t="shared" si="3"/>
        <v>34</v>
      </c>
    </row>
    <row r="83" spans="1:22" s="62" customFormat="1" ht="12.75">
      <c r="A83" s="133">
        <f t="shared" si="2"/>
        <v>81</v>
      </c>
      <c r="B83" s="134" t="s">
        <v>375</v>
      </c>
      <c r="C83" s="188"/>
      <c r="D83" s="188"/>
      <c r="E83" s="188"/>
      <c r="F83" s="188"/>
      <c r="G83" s="188"/>
      <c r="H83" s="188"/>
      <c r="I83" s="188"/>
      <c r="J83" s="188" t="s">
        <v>89</v>
      </c>
      <c r="K83" s="188" t="s">
        <v>89</v>
      </c>
      <c r="L83" s="188" t="s">
        <v>89</v>
      </c>
      <c r="M83" s="188">
        <v>34</v>
      </c>
      <c r="N83" s="188"/>
      <c r="O83" s="188"/>
      <c r="P83" s="188"/>
      <c r="Q83" s="188"/>
      <c r="R83" s="188"/>
      <c r="S83" s="188"/>
      <c r="T83" s="188"/>
      <c r="U83" s="188"/>
      <c r="V83" s="189">
        <f t="shared" si="3"/>
        <v>34</v>
      </c>
    </row>
    <row r="84" spans="1:22" s="62" customFormat="1" ht="12.75">
      <c r="A84" s="133">
        <f t="shared" si="2"/>
        <v>82</v>
      </c>
      <c r="B84" s="134" t="s">
        <v>446</v>
      </c>
      <c r="C84" s="188"/>
      <c r="D84" s="188"/>
      <c r="E84" s="188"/>
      <c r="F84" s="188"/>
      <c r="G84" s="188"/>
      <c r="H84" s="188"/>
      <c r="I84" s="188"/>
      <c r="J84" s="188" t="s">
        <v>89</v>
      </c>
      <c r="K84" s="188" t="s">
        <v>89</v>
      </c>
      <c r="L84" s="188" t="s">
        <v>89</v>
      </c>
      <c r="M84" s="188" t="s">
        <v>89</v>
      </c>
      <c r="N84" s="188"/>
      <c r="O84" s="188"/>
      <c r="P84" s="188">
        <v>8</v>
      </c>
      <c r="Q84" s="188">
        <v>25</v>
      </c>
      <c r="R84" s="188"/>
      <c r="S84" s="188"/>
      <c r="T84" s="188"/>
      <c r="U84" s="188"/>
      <c r="V84" s="189">
        <f t="shared" si="3"/>
        <v>33</v>
      </c>
    </row>
    <row r="85" spans="1:22" s="62" customFormat="1" ht="12.75">
      <c r="A85" s="133">
        <f t="shared" si="2"/>
        <v>83</v>
      </c>
      <c r="B85" s="134" t="s">
        <v>81</v>
      </c>
      <c r="C85" s="188">
        <v>32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9">
        <f t="shared" si="3"/>
        <v>32</v>
      </c>
    </row>
    <row r="86" spans="1:22" s="62" customFormat="1" ht="12.75">
      <c r="A86" s="133">
        <f t="shared" si="2"/>
        <v>84</v>
      </c>
      <c r="B86" s="134" t="s">
        <v>386</v>
      </c>
      <c r="C86" s="188"/>
      <c r="D86" s="188"/>
      <c r="E86" s="188"/>
      <c r="F86" s="188"/>
      <c r="G86" s="188"/>
      <c r="H86" s="188"/>
      <c r="I86" s="188"/>
      <c r="J86" s="188" t="s">
        <v>89</v>
      </c>
      <c r="K86" s="188" t="s">
        <v>89</v>
      </c>
      <c r="L86" s="188" t="s">
        <v>89</v>
      </c>
      <c r="M86" s="188">
        <v>22</v>
      </c>
      <c r="N86" s="188">
        <v>10</v>
      </c>
      <c r="O86" s="188"/>
      <c r="P86" s="188"/>
      <c r="Q86" s="188"/>
      <c r="R86" s="188"/>
      <c r="S86" s="188"/>
      <c r="T86" s="188"/>
      <c r="U86" s="188"/>
      <c r="V86" s="189">
        <f t="shared" si="3"/>
        <v>32</v>
      </c>
    </row>
    <row r="87" spans="1:22" s="62" customFormat="1" ht="12.75">
      <c r="A87" s="133">
        <f t="shared" si="2"/>
        <v>85</v>
      </c>
      <c r="B87" s="134" t="s">
        <v>428</v>
      </c>
      <c r="C87" s="188"/>
      <c r="D87" s="188"/>
      <c r="E87" s="188"/>
      <c r="F87" s="188"/>
      <c r="G87" s="188"/>
      <c r="H87" s="188" t="s">
        <v>89</v>
      </c>
      <c r="I87" s="188">
        <v>13</v>
      </c>
      <c r="J87" s="188" t="s">
        <v>89</v>
      </c>
      <c r="K87" s="188"/>
      <c r="L87" s="188"/>
      <c r="M87" s="188"/>
      <c r="N87" s="188"/>
      <c r="O87" s="188">
        <v>19</v>
      </c>
      <c r="P87" s="188"/>
      <c r="Q87" s="188"/>
      <c r="R87" s="188"/>
      <c r="S87" s="188"/>
      <c r="T87" s="188"/>
      <c r="U87" s="188"/>
      <c r="V87" s="189">
        <f t="shared" si="3"/>
        <v>32</v>
      </c>
    </row>
    <row r="88" spans="1:22" s="62" customFormat="1" ht="12.75">
      <c r="A88" s="133">
        <f t="shared" si="2"/>
        <v>86</v>
      </c>
      <c r="B88" s="134" t="s">
        <v>399</v>
      </c>
      <c r="C88" s="188"/>
      <c r="D88" s="188"/>
      <c r="E88" s="188"/>
      <c r="F88" s="188"/>
      <c r="G88" s="188"/>
      <c r="H88" s="188"/>
      <c r="I88" s="188"/>
      <c r="J88" s="188" t="s">
        <v>89</v>
      </c>
      <c r="K88" s="188" t="s">
        <v>89</v>
      </c>
      <c r="L88" s="188" t="s">
        <v>89</v>
      </c>
      <c r="M88" s="188" t="s">
        <v>89</v>
      </c>
      <c r="N88" s="188">
        <v>31</v>
      </c>
      <c r="O88" s="188"/>
      <c r="P88" s="188"/>
      <c r="Q88" s="188"/>
      <c r="R88" s="188"/>
      <c r="S88" s="188"/>
      <c r="T88" s="188"/>
      <c r="U88" s="188"/>
      <c r="V88" s="189">
        <f t="shared" si="3"/>
        <v>31</v>
      </c>
    </row>
    <row r="89" spans="1:22" s="62" customFormat="1" ht="12.75">
      <c r="A89" s="133">
        <f t="shared" si="2"/>
        <v>87</v>
      </c>
      <c r="B89" s="134" t="s">
        <v>515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>
        <v>4</v>
      </c>
      <c r="S89" s="188">
        <v>27</v>
      </c>
      <c r="T89" s="188"/>
      <c r="U89" s="188"/>
      <c r="V89" s="189">
        <f t="shared" si="3"/>
        <v>31</v>
      </c>
    </row>
    <row r="90" spans="1:22" s="62" customFormat="1" ht="12.75">
      <c r="A90" s="133">
        <f t="shared" si="2"/>
        <v>88</v>
      </c>
      <c r="B90" s="134" t="s">
        <v>440</v>
      </c>
      <c r="C90" s="188"/>
      <c r="D90" s="188"/>
      <c r="E90" s="188"/>
      <c r="F90" s="188"/>
      <c r="G90" s="188"/>
      <c r="H90" s="188"/>
      <c r="I90" s="188"/>
      <c r="J90" s="188" t="s">
        <v>89</v>
      </c>
      <c r="K90" s="188" t="s">
        <v>89</v>
      </c>
      <c r="L90" s="188" t="s">
        <v>89</v>
      </c>
      <c r="M90" s="188" t="s">
        <v>89</v>
      </c>
      <c r="N90" s="188"/>
      <c r="O90" s="188">
        <v>9.5</v>
      </c>
      <c r="P90" s="188">
        <v>20</v>
      </c>
      <c r="Q90" s="188"/>
      <c r="R90" s="188"/>
      <c r="S90" s="188"/>
      <c r="T90" s="188"/>
      <c r="U90" s="188"/>
      <c r="V90" s="189">
        <f t="shared" si="3"/>
        <v>29.5</v>
      </c>
    </row>
    <row r="91" spans="1:22" s="62" customFormat="1" ht="12.75">
      <c r="A91" s="133">
        <f t="shared" si="2"/>
        <v>89</v>
      </c>
      <c r="B91" s="134" t="s">
        <v>200</v>
      </c>
      <c r="C91" s="188"/>
      <c r="D91" s="188"/>
      <c r="E91" s="188"/>
      <c r="F91" s="188"/>
      <c r="G91" s="188"/>
      <c r="H91" s="188"/>
      <c r="I91" s="188"/>
      <c r="J91" s="188">
        <v>29</v>
      </c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9">
        <f t="shared" si="3"/>
        <v>29</v>
      </c>
    </row>
    <row r="92" spans="1:22" s="62" customFormat="1" ht="12.75">
      <c r="A92" s="133">
        <f t="shared" si="2"/>
        <v>90</v>
      </c>
      <c r="B92" s="134" t="s">
        <v>78</v>
      </c>
      <c r="C92" s="188"/>
      <c r="D92" s="188"/>
      <c r="E92" s="188">
        <v>28</v>
      </c>
      <c r="F92" s="188"/>
      <c r="G92" s="188"/>
      <c r="H92" s="188"/>
      <c r="I92" s="188"/>
      <c r="J92" s="188" t="s">
        <v>89</v>
      </c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9">
        <f t="shared" si="3"/>
        <v>28</v>
      </c>
    </row>
    <row r="93" spans="1:22" s="62" customFormat="1" ht="12.75">
      <c r="A93" s="133">
        <f t="shared" si="2"/>
        <v>91</v>
      </c>
      <c r="B93" s="134" t="s">
        <v>135</v>
      </c>
      <c r="C93" s="188"/>
      <c r="D93" s="188"/>
      <c r="E93" s="188"/>
      <c r="F93" s="188"/>
      <c r="G93" s="188"/>
      <c r="H93" s="188"/>
      <c r="I93" s="188"/>
      <c r="J93" s="188" t="s">
        <v>89</v>
      </c>
      <c r="K93" s="188" t="s">
        <v>89</v>
      </c>
      <c r="L93" s="188" t="s">
        <v>89</v>
      </c>
      <c r="M93" s="188" t="s">
        <v>89</v>
      </c>
      <c r="N93" s="188">
        <v>10</v>
      </c>
      <c r="O93" s="188"/>
      <c r="P93" s="188"/>
      <c r="Q93" s="188">
        <v>9</v>
      </c>
      <c r="R93" s="188"/>
      <c r="S93" s="188">
        <v>9</v>
      </c>
      <c r="T93" s="188"/>
      <c r="U93" s="188"/>
      <c r="V93" s="189">
        <f t="shared" si="3"/>
        <v>28</v>
      </c>
    </row>
    <row r="94" spans="1:22" s="62" customFormat="1" ht="12.75">
      <c r="A94" s="133">
        <f t="shared" si="2"/>
        <v>92</v>
      </c>
      <c r="B94" s="134" t="s">
        <v>83</v>
      </c>
      <c r="C94" s="188"/>
      <c r="D94" s="188">
        <v>27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9">
        <f t="shared" si="3"/>
        <v>27</v>
      </c>
    </row>
    <row r="95" spans="1:22" s="62" customFormat="1" ht="12.75">
      <c r="A95" s="133">
        <f t="shared" si="2"/>
        <v>93</v>
      </c>
      <c r="B95" s="134" t="s">
        <v>21</v>
      </c>
      <c r="C95" s="188"/>
      <c r="D95" s="188"/>
      <c r="E95" s="188"/>
      <c r="F95" s="188"/>
      <c r="G95" s="188">
        <v>27</v>
      </c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9">
        <f t="shared" si="3"/>
        <v>27</v>
      </c>
    </row>
    <row r="96" spans="1:22" s="62" customFormat="1" ht="12.75">
      <c r="A96" s="133">
        <f t="shared" si="2"/>
        <v>94</v>
      </c>
      <c r="B96" s="134" t="s">
        <v>68</v>
      </c>
      <c r="C96" s="188"/>
      <c r="D96" s="188">
        <v>14</v>
      </c>
      <c r="E96" s="188">
        <v>10</v>
      </c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9">
        <f t="shared" si="3"/>
        <v>24</v>
      </c>
    </row>
    <row r="97" spans="1:22" s="62" customFormat="1" ht="12.75">
      <c r="A97" s="133">
        <f t="shared" si="2"/>
        <v>95</v>
      </c>
      <c r="B97" s="134" t="s">
        <v>312</v>
      </c>
      <c r="C97" s="188"/>
      <c r="D97" s="188"/>
      <c r="E97" s="188"/>
      <c r="F97" s="188"/>
      <c r="G97" s="188"/>
      <c r="H97" s="188"/>
      <c r="I97" s="188"/>
      <c r="J97" s="188" t="s">
        <v>89</v>
      </c>
      <c r="K97" s="188">
        <v>23</v>
      </c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9">
        <f t="shared" si="3"/>
        <v>23</v>
      </c>
    </row>
    <row r="98" spans="1:22" s="62" customFormat="1" ht="12.75">
      <c r="A98" s="133">
        <f t="shared" si="2"/>
        <v>96</v>
      </c>
      <c r="B98" s="134" t="s">
        <v>162</v>
      </c>
      <c r="C98" s="188"/>
      <c r="D98" s="188"/>
      <c r="E98" s="188"/>
      <c r="F98" s="188"/>
      <c r="G98" s="188"/>
      <c r="H98" s="188">
        <v>22</v>
      </c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9">
        <f t="shared" si="3"/>
        <v>22</v>
      </c>
    </row>
    <row r="99" spans="1:22" s="62" customFormat="1" ht="12.75">
      <c r="A99" s="133">
        <f t="shared" si="2"/>
        <v>97</v>
      </c>
      <c r="B99" s="134" t="s">
        <v>434</v>
      </c>
      <c r="C99" s="188"/>
      <c r="D99" s="188"/>
      <c r="E99" s="188"/>
      <c r="F99" s="188"/>
      <c r="G99" s="188"/>
      <c r="H99" s="188"/>
      <c r="I99" s="188"/>
      <c r="J99" s="188" t="s">
        <v>89</v>
      </c>
      <c r="K99" s="188" t="s">
        <v>89</v>
      </c>
      <c r="L99" s="188" t="s">
        <v>89</v>
      </c>
      <c r="M99" s="188" t="s">
        <v>89</v>
      </c>
      <c r="N99" s="188"/>
      <c r="O99" s="188">
        <v>22</v>
      </c>
      <c r="P99" s="188"/>
      <c r="Q99" s="188"/>
      <c r="R99" s="188"/>
      <c r="S99" s="188"/>
      <c r="T99" s="188"/>
      <c r="U99" s="188"/>
      <c r="V99" s="189">
        <f t="shared" si="3"/>
        <v>22</v>
      </c>
    </row>
    <row r="100" spans="1:22" s="62" customFormat="1" ht="12.75">
      <c r="A100" s="133">
        <f t="shared" si="2"/>
        <v>98</v>
      </c>
      <c r="B100" s="134" t="s">
        <v>15</v>
      </c>
      <c r="C100" s="188"/>
      <c r="D100" s="188"/>
      <c r="E100" s="188">
        <v>8</v>
      </c>
      <c r="F100" s="188">
        <v>13</v>
      </c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9">
        <f t="shared" si="3"/>
        <v>21</v>
      </c>
    </row>
    <row r="101" spans="1:22" s="62" customFormat="1" ht="12.75">
      <c r="A101" s="133">
        <f t="shared" si="2"/>
        <v>99</v>
      </c>
      <c r="B101" s="134" t="s">
        <v>486</v>
      </c>
      <c r="C101" s="188"/>
      <c r="D101" s="188"/>
      <c r="E101" s="188"/>
      <c r="F101" s="188"/>
      <c r="G101" s="188"/>
      <c r="H101" s="188"/>
      <c r="I101" s="188"/>
      <c r="J101" s="188" t="s">
        <v>89</v>
      </c>
      <c r="K101" s="188" t="s">
        <v>89</v>
      </c>
      <c r="L101" s="188" t="s">
        <v>89</v>
      </c>
      <c r="M101" s="188" t="s">
        <v>89</v>
      </c>
      <c r="N101" s="188"/>
      <c r="O101" s="188"/>
      <c r="P101" s="188"/>
      <c r="Q101" s="188">
        <v>4</v>
      </c>
      <c r="R101" s="188">
        <v>13</v>
      </c>
      <c r="S101" s="188">
        <v>4</v>
      </c>
      <c r="T101" s="188"/>
      <c r="U101" s="188"/>
      <c r="V101" s="189">
        <f t="shared" si="3"/>
        <v>21</v>
      </c>
    </row>
    <row r="102" spans="1:22" s="62" customFormat="1" ht="12.75">
      <c r="A102" s="133">
        <f t="shared" si="2"/>
        <v>100</v>
      </c>
      <c r="B102" s="134" t="s">
        <v>54</v>
      </c>
      <c r="C102" s="188">
        <v>20</v>
      </c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9">
        <f t="shared" si="3"/>
        <v>20</v>
      </c>
    </row>
    <row r="103" spans="1:22" s="62" customFormat="1" ht="12.75">
      <c r="A103" s="133">
        <f t="shared" si="2"/>
        <v>101</v>
      </c>
      <c r="B103" s="134" t="s">
        <v>73</v>
      </c>
      <c r="C103" s="188"/>
      <c r="D103" s="188">
        <v>20</v>
      </c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9">
        <f t="shared" si="3"/>
        <v>20</v>
      </c>
    </row>
    <row r="104" spans="1:22" s="62" customFormat="1" ht="12.75">
      <c r="A104" s="133">
        <f t="shared" si="2"/>
        <v>102</v>
      </c>
      <c r="B104" s="134" t="s">
        <v>75</v>
      </c>
      <c r="C104" s="188">
        <v>20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9">
        <f t="shared" si="3"/>
        <v>20</v>
      </c>
    </row>
    <row r="105" spans="1:22" s="62" customFormat="1" ht="12.75">
      <c r="A105" s="133">
        <f t="shared" si="2"/>
        <v>103</v>
      </c>
      <c r="B105" s="134" t="s">
        <v>398</v>
      </c>
      <c r="C105" s="188"/>
      <c r="D105" s="188"/>
      <c r="E105" s="188"/>
      <c r="F105" s="188"/>
      <c r="G105" s="188"/>
      <c r="H105" s="188"/>
      <c r="I105" s="188"/>
      <c r="J105" s="188" t="s">
        <v>89</v>
      </c>
      <c r="K105" s="188" t="s">
        <v>89</v>
      </c>
      <c r="L105" s="188" t="s">
        <v>89</v>
      </c>
      <c r="M105" s="188" t="s">
        <v>89</v>
      </c>
      <c r="N105" s="188">
        <v>20</v>
      </c>
      <c r="O105" s="188"/>
      <c r="P105" s="188"/>
      <c r="Q105" s="188"/>
      <c r="R105" s="188"/>
      <c r="S105" s="188"/>
      <c r="T105" s="188"/>
      <c r="U105" s="188"/>
      <c r="V105" s="189">
        <f t="shared" si="3"/>
        <v>20</v>
      </c>
    </row>
    <row r="106" spans="1:22" s="62" customFormat="1" ht="12.75">
      <c r="A106" s="133">
        <f t="shared" si="2"/>
        <v>104</v>
      </c>
      <c r="B106" s="134" t="s">
        <v>20</v>
      </c>
      <c r="C106" s="188"/>
      <c r="D106" s="188"/>
      <c r="E106" s="188"/>
      <c r="F106" s="188"/>
      <c r="G106" s="188">
        <v>19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9">
        <f t="shared" si="3"/>
        <v>19</v>
      </c>
    </row>
    <row r="107" spans="1:22" s="62" customFormat="1" ht="12.75">
      <c r="A107" s="133">
        <f t="shared" si="2"/>
        <v>105</v>
      </c>
      <c r="B107" s="134" t="s">
        <v>328</v>
      </c>
      <c r="C107" s="188"/>
      <c r="D107" s="188"/>
      <c r="E107" s="188"/>
      <c r="F107" s="188"/>
      <c r="G107" s="188"/>
      <c r="H107" s="188"/>
      <c r="I107" s="188"/>
      <c r="J107" s="188" t="s">
        <v>89</v>
      </c>
      <c r="K107" s="188">
        <v>19</v>
      </c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9">
        <f t="shared" si="3"/>
        <v>19</v>
      </c>
    </row>
    <row r="108" spans="1:22" s="62" customFormat="1" ht="12.75">
      <c r="A108" s="133">
        <f t="shared" si="2"/>
        <v>106</v>
      </c>
      <c r="B108" s="134" t="s">
        <v>129</v>
      </c>
      <c r="C108" s="188"/>
      <c r="D108" s="188"/>
      <c r="E108" s="188"/>
      <c r="F108" s="188"/>
      <c r="G108" s="188">
        <v>16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9">
        <f t="shared" si="3"/>
        <v>16</v>
      </c>
    </row>
    <row r="109" spans="1:22" s="62" customFormat="1" ht="12.75">
      <c r="A109" s="133">
        <f t="shared" si="2"/>
        <v>107</v>
      </c>
      <c r="B109" s="134" t="s">
        <v>177</v>
      </c>
      <c r="C109" s="188"/>
      <c r="D109" s="188"/>
      <c r="E109" s="188"/>
      <c r="F109" s="188"/>
      <c r="G109" s="188"/>
      <c r="H109" s="188"/>
      <c r="I109" s="188">
        <v>15</v>
      </c>
      <c r="J109" s="188" t="s">
        <v>89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9">
        <f t="shared" si="3"/>
        <v>15</v>
      </c>
    </row>
    <row r="110" spans="1:22" s="62" customFormat="1" ht="12.75">
      <c r="A110" s="133">
        <f t="shared" si="2"/>
        <v>108</v>
      </c>
      <c r="B110" s="134" t="s">
        <v>161</v>
      </c>
      <c r="C110" s="188"/>
      <c r="D110" s="188"/>
      <c r="E110" s="188"/>
      <c r="F110" s="188"/>
      <c r="G110" s="188"/>
      <c r="H110" s="188"/>
      <c r="I110" s="188">
        <v>7</v>
      </c>
      <c r="J110" s="188">
        <v>8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9">
        <f t="shared" si="3"/>
        <v>15</v>
      </c>
    </row>
    <row r="111" spans="1:22" s="62" customFormat="1" ht="12.75">
      <c r="A111" s="133">
        <f t="shared" si="2"/>
        <v>109</v>
      </c>
      <c r="B111" s="134" t="s">
        <v>435</v>
      </c>
      <c r="C111" s="188"/>
      <c r="D111" s="188"/>
      <c r="E111" s="188"/>
      <c r="F111" s="188"/>
      <c r="G111" s="188"/>
      <c r="H111" s="188"/>
      <c r="I111" s="188"/>
      <c r="J111" s="188" t="s">
        <v>89</v>
      </c>
      <c r="K111" s="188" t="s">
        <v>89</v>
      </c>
      <c r="L111" s="188" t="s">
        <v>89</v>
      </c>
      <c r="M111" s="188" t="s">
        <v>89</v>
      </c>
      <c r="N111" s="188"/>
      <c r="O111" s="188">
        <v>15</v>
      </c>
      <c r="P111" s="188"/>
      <c r="Q111" s="188"/>
      <c r="R111" s="188"/>
      <c r="S111" s="188"/>
      <c r="T111" s="188"/>
      <c r="U111" s="188"/>
      <c r="V111" s="189">
        <f t="shared" si="3"/>
        <v>15</v>
      </c>
    </row>
    <row r="112" spans="1:22" s="62" customFormat="1" ht="12.75">
      <c r="A112" s="133">
        <f t="shared" si="2"/>
        <v>110</v>
      </c>
      <c r="B112" s="136" t="s">
        <v>527</v>
      </c>
      <c r="C112" s="188"/>
      <c r="D112" s="188"/>
      <c r="E112" s="188"/>
      <c r="F112" s="188"/>
      <c r="G112" s="188"/>
      <c r="H112" s="188"/>
      <c r="I112" s="188"/>
      <c r="J112" s="188" t="s">
        <v>89</v>
      </c>
      <c r="K112" s="188" t="s">
        <v>89</v>
      </c>
      <c r="L112" s="188" t="s">
        <v>89</v>
      </c>
      <c r="M112" s="188"/>
      <c r="N112" s="188"/>
      <c r="O112" s="188"/>
      <c r="P112" s="188"/>
      <c r="Q112" s="188"/>
      <c r="R112" s="188"/>
      <c r="S112" s="188">
        <v>15</v>
      </c>
      <c r="T112" s="188"/>
      <c r="U112" s="188"/>
      <c r="V112" s="189">
        <f t="shared" si="3"/>
        <v>15</v>
      </c>
    </row>
    <row r="113" spans="1:22" ht="12.75">
      <c r="A113" s="133">
        <f t="shared" si="2"/>
        <v>111</v>
      </c>
      <c r="B113" s="134" t="s">
        <v>495</v>
      </c>
      <c r="C113" s="188"/>
      <c r="D113" s="188"/>
      <c r="E113" s="188"/>
      <c r="F113" s="188"/>
      <c r="G113" s="188"/>
      <c r="H113" s="188"/>
      <c r="I113" s="188"/>
      <c r="J113" s="188" t="s">
        <v>89</v>
      </c>
      <c r="K113" s="188" t="s">
        <v>89</v>
      </c>
      <c r="L113" s="188" t="s">
        <v>89</v>
      </c>
      <c r="M113" s="188" t="s">
        <v>89</v>
      </c>
      <c r="N113" s="188"/>
      <c r="O113" s="188"/>
      <c r="P113" s="188"/>
      <c r="Q113" s="188">
        <v>14</v>
      </c>
      <c r="R113" s="188"/>
      <c r="S113" s="188"/>
      <c r="T113" s="188"/>
      <c r="U113" s="188"/>
      <c r="V113" s="189">
        <f t="shared" si="3"/>
        <v>14</v>
      </c>
    </row>
    <row r="114" spans="1:22" ht="12.75">
      <c r="A114" s="133">
        <f t="shared" si="2"/>
        <v>112</v>
      </c>
      <c r="B114" s="134" t="s">
        <v>503</v>
      </c>
      <c r="C114" s="188"/>
      <c r="D114" s="188"/>
      <c r="E114" s="188"/>
      <c r="F114" s="188"/>
      <c r="G114" s="188"/>
      <c r="H114" s="188"/>
      <c r="I114" s="188"/>
      <c r="J114" s="188" t="s">
        <v>89</v>
      </c>
      <c r="K114" s="188" t="s">
        <v>89</v>
      </c>
      <c r="L114" s="188" t="s">
        <v>89</v>
      </c>
      <c r="M114" s="188" t="s">
        <v>89</v>
      </c>
      <c r="N114" s="188"/>
      <c r="O114" s="188"/>
      <c r="P114" s="188"/>
      <c r="Q114" s="188">
        <v>14</v>
      </c>
      <c r="R114" s="188"/>
      <c r="S114" s="188"/>
      <c r="T114" s="188"/>
      <c r="U114" s="188"/>
      <c r="V114" s="189">
        <f t="shared" si="3"/>
        <v>14</v>
      </c>
    </row>
    <row r="115" spans="1:22" ht="12.75">
      <c r="A115" s="133">
        <f t="shared" si="2"/>
        <v>113</v>
      </c>
      <c r="B115" s="136" t="s">
        <v>535</v>
      </c>
      <c r="C115" s="188"/>
      <c r="D115" s="188"/>
      <c r="E115" s="188"/>
      <c r="F115" s="188"/>
      <c r="G115" s="188"/>
      <c r="H115" s="188"/>
      <c r="I115" s="188"/>
      <c r="J115" s="188" t="s">
        <v>89</v>
      </c>
      <c r="K115" s="188" t="s">
        <v>89</v>
      </c>
      <c r="L115" s="188" t="s">
        <v>89</v>
      </c>
      <c r="M115" s="188"/>
      <c r="N115" s="188"/>
      <c r="O115" s="188"/>
      <c r="P115" s="188"/>
      <c r="Q115" s="188"/>
      <c r="R115" s="188"/>
      <c r="S115" s="188">
        <v>14</v>
      </c>
      <c r="T115" s="188"/>
      <c r="U115" s="188"/>
      <c r="V115" s="189">
        <f t="shared" si="3"/>
        <v>14</v>
      </c>
    </row>
    <row r="116" spans="1:22" ht="12.75">
      <c r="A116" s="133">
        <f t="shared" si="2"/>
        <v>114</v>
      </c>
      <c r="B116" s="134" t="s">
        <v>61</v>
      </c>
      <c r="C116" s="188"/>
      <c r="D116" s="188">
        <v>13</v>
      </c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9">
        <f t="shared" si="3"/>
        <v>13</v>
      </c>
    </row>
    <row r="117" spans="1:22" ht="12.75">
      <c r="A117" s="133">
        <f t="shared" si="2"/>
        <v>115</v>
      </c>
      <c r="B117" s="134" t="s">
        <v>64</v>
      </c>
      <c r="C117" s="188">
        <v>13</v>
      </c>
      <c r="D117" s="188"/>
      <c r="E117" s="188"/>
      <c r="F117" s="188"/>
      <c r="G117" s="188"/>
      <c r="H117" s="188"/>
      <c r="I117" s="188"/>
      <c r="J117" s="188" t="s">
        <v>89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9">
        <f t="shared" si="3"/>
        <v>13</v>
      </c>
    </row>
    <row r="118" spans="1:22" ht="12.75">
      <c r="A118" s="133">
        <f t="shared" si="2"/>
        <v>116</v>
      </c>
      <c r="B118" s="134" t="s">
        <v>366</v>
      </c>
      <c r="C118" s="188"/>
      <c r="D118" s="188"/>
      <c r="E118" s="188"/>
      <c r="F118" s="188"/>
      <c r="G118" s="188"/>
      <c r="H118" s="188"/>
      <c r="I118" s="188"/>
      <c r="J118" s="188" t="s">
        <v>89</v>
      </c>
      <c r="K118" s="188" t="s">
        <v>89</v>
      </c>
      <c r="L118" s="188" t="s">
        <v>89</v>
      </c>
      <c r="M118" s="188">
        <v>12</v>
      </c>
      <c r="N118" s="188"/>
      <c r="O118" s="188"/>
      <c r="P118" s="188"/>
      <c r="Q118" s="188"/>
      <c r="R118" s="188"/>
      <c r="S118" s="188"/>
      <c r="T118" s="188"/>
      <c r="U118" s="188"/>
      <c r="V118" s="189">
        <f t="shared" si="3"/>
        <v>12</v>
      </c>
    </row>
    <row r="119" spans="1:22" ht="12.75">
      <c r="A119" s="133">
        <f t="shared" si="2"/>
        <v>117</v>
      </c>
      <c r="B119" s="134" t="s">
        <v>426</v>
      </c>
      <c r="C119" s="188"/>
      <c r="D119" s="188"/>
      <c r="E119" s="188"/>
      <c r="F119" s="188"/>
      <c r="G119" s="188"/>
      <c r="H119" s="188"/>
      <c r="I119" s="188"/>
      <c r="J119" s="188" t="s">
        <v>89</v>
      </c>
      <c r="K119" s="188" t="s">
        <v>89</v>
      </c>
      <c r="L119" s="188" t="s">
        <v>89</v>
      </c>
      <c r="M119" s="188" t="s">
        <v>89</v>
      </c>
      <c r="N119" s="188" t="s">
        <v>89</v>
      </c>
      <c r="O119" s="188">
        <v>12</v>
      </c>
      <c r="P119" s="188"/>
      <c r="Q119" s="188"/>
      <c r="R119" s="188"/>
      <c r="S119" s="188"/>
      <c r="T119" s="188"/>
      <c r="U119" s="188"/>
      <c r="V119" s="189">
        <f t="shared" si="3"/>
        <v>12</v>
      </c>
    </row>
    <row r="120" spans="1:22" ht="12.75">
      <c r="A120" s="133">
        <f t="shared" si="2"/>
        <v>118</v>
      </c>
      <c r="B120" s="136" t="s">
        <v>547</v>
      </c>
      <c r="C120" s="188"/>
      <c r="D120" s="188"/>
      <c r="E120" s="188"/>
      <c r="F120" s="188"/>
      <c r="G120" s="188"/>
      <c r="H120" s="188"/>
      <c r="I120" s="188"/>
      <c r="J120" s="188" t="s">
        <v>89</v>
      </c>
      <c r="K120" s="188" t="s">
        <v>89</v>
      </c>
      <c r="L120" s="188" t="s">
        <v>89</v>
      </c>
      <c r="M120" s="188"/>
      <c r="N120" s="188"/>
      <c r="O120" s="188"/>
      <c r="P120" s="188"/>
      <c r="Q120" s="188"/>
      <c r="R120" s="188"/>
      <c r="S120" s="188">
        <v>12</v>
      </c>
      <c r="T120" s="188"/>
      <c r="U120" s="188"/>
      <c r="V120" s="189">
        <f t="shared" si="3"/>
        <v>12</v>
      </c>
    </row>
    <row r="121" spans="1:22" ht="12.75">
      <c r="A121" s="133">
        <f t="shared" si="2"/>
        <v>119</v>
      </c>
      <c r="B121" s="194" t="s">
        <v>559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>
        <v>12</v>
      </c>
      <c r="U121" s="193"/>
      <c r="V121" s="189">
        <f t="shared" si="3"/>
        <v>12</v>
      </c>
    </row>
    <row r="122" spans="1:22" ht="12.75">
      <c r="A122" s="133">
        <f t="shared" si="2"/>
        <v>120</v>
      </c>
      <c r="B122" s="134" t="s">
        <v>60</v>
      </c>
      <c r="C122" s="188"/>
      <c r="D122" s="188">
        <v>11</v>
      </c>
      <c r="E122" s="188"/>
      <c r="F122" s="188"/>
      <c r="G122" s="188"/>
      <c r="H122" s="188"/>
      <c r="I122" s="188"/>
      <c r="J122" s="188" t="s">
        <v>89</v>
      </c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9">
        <f t="shared" si="3"/>
        <v>11</v>
      </c>
    </row>
    <row r="123" spans="1:22" ht="12.75">
      <c r="A123" s="133">
        <f t="shared" si="2"/>
        <v>121</v>
      </c>
      <c r="B123" s="134" t="s">
        <v>189</v>
      </c>
      <c r="C123" s="188"/>
      <c r="D123" s="188"/>
      <c r="E123" s="188"/>
      <c r="F123" s="188"/>
      <c r="G123" s="188"/>
      <c r="H123" s="188"/>
      <c r="I123" s="188">
        <v>11</v>
      </c>
      <c r="J123" s="188" t="s">
        <v>89</v>
      </c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9">
        <f t="shared" si="3"/>
        <v>11</v>
      </c>
    </row>
    <row r="124" spans="1:22" ht="12.75">
      <c r="A124" s="133">
        <f t="shared" si="2"/>
        <v>122</v>
      </c>
      <c r="B124" s="134" t="s">
        <v>385</v>
      </c>
      <c r="C124" s="188"/>
      <c r="D124" s="188"/>
      <c r="E124" s="188"/>
      <c r="F124" s="188"/>
      <c r="G124" s="188"/>
      <c r="H124" s="188"/>
      <c r="I124" s="188"/>
      <c r="J124" s="188" t="s">
        <v>89</v>
      </c>
      <c r="K124" s="188" t="s">
        <v>89</v>
      </c>
      <c r="L124" s="188" t="s">
        <v>89</v>
      </c>
      <c r="M124" s="188">
        <v>11</v>
      </c>
      <c r="N124" s="188"/>
      <c r="O124" s="188"/>
      <c r="P124" s="188"/>
      <c r="Q124" s="188"/>
      <c r="R124" s="188"/>
      <c r="S124" s="188"/>
      <c r="T124" s="188"/>
      <c r="U124" s="188"/>
      <c r="V124" s="189">
        <f t="shared" si="3"/>
        <v>11</v>
      </c>
    </row>
    <row r="125" spans="1:22" ht="12.75">
      <c r="A125" s="133">
        <f t="shared" si="2"/>
        <v>123</v>
      </c>
      <c r="B125" s="134" t="s">
        <v>55</v>
      </c>
      <c r="C125" s="188"/>
      <c r="D125" s="188">
        <v>10</v>
      </c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9">
        <f t="shared" si="3"/>
        <v>10</v>
      </c>
    </row>
    <row r="126" spans="1:22" ht="12.75">
      <c r="A126" s="133">
        <f t="shared" si="2"/>
        <v>124</v>
      </c>
      <c r="B126" s="134" t="s">
        <v>18</v>
      </c>
      <c r="C126" s="188"/>
      <c r="D126" s="188">
        <v>10</v>
      </c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9">
        <f t="shared" si="3"/>
        <v>10</v>
      </c>
    </row>
    <row r="127" spans="1:22" ht="12.75">
      <c r="A127" s="133">
        <f t="shared" si="2"/>
        <v>125</v>
      </c>
      <c r="B127" s="134" t="s">
        <v>84</v>
      </c>
      <c r="C127" s="188"/>
      <c r="D127" s="188"/>
      <c r="E127" s="188">
        <v>10</v>
      </c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9">
        <f t="shared" si="3"/>
        <v>10</v>
      </c>
    </row>
    <row r="128" spans="1:22" ht="12.75">
      <c r="A128" s="133">
        <f t="shared" si="2"/>
        <v>126</v>
      </c>
      <c r="B128" s="134" t="s">
        <v>87</v>
      </c>
      <c r="C128" s="188">
        <v>10</v>
      </c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9">
        <f t="shared" si="3"/>
        <v>10</v>
      </c>
    </row>
    <row r="129" spans="1:22" ht="12.75">
      <c r="A129" s="133">
        <f t="shared" si="2"/>
        <v>127</v>
      </c>
      <c r="B129" s="134" t="s">
        <v>355</v>
      </c>
      <c r="C129" s="188"/>
      <c r="D129" s="188"/>
      <c r="E129" s="188"/>
      <c r="F129" s="188"/>
      <c r="G129" s="188"/>
      <c r="H129" s="188"/>
      <c r="I129" s="188"/>
      <c r="J129" s="188" t="s">
        <v>89</v>
      </c>
      <c r="K129" s="188" t="s">
        <v>89</v>
      </c>
      <c r="L129" s="188">
        <v>10</v>
      </c>
      <c r="M129" s="188"/>
      <c r="N129" s="188"/>
      <c r="O129" s="188"/>
      <c r="P129" s="188"/>
      <c r="Q129" s="188"/>
      <c r="R129" s="188"/>
      <c r="S129" s="188"/>
      <c r="T129" s="188"/>
      <c r="U129" s="188"/>
      <c r="V129" s="189">
        <f t="shared" si="3"/>
        <v>10</v>
      </c>
    </row>
    <row r="130" spans="1:22" ht="12.75">
      <c r="A130" s="133">
        <f t="shared" si="2"/>
        <v>128</v>
      </c>
      <c r="B130" s="134" t="s">
        <v>57</v>
      </c>
      <c r="C130" s="188">
        <v>9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9">
        <f t="shared" si="3"/>
        <v>9</v>
      </c>
    </row>
    <row r="131" spans="1:22" ht="12.75">
      <c r="A131" s="133">
        <f t="shared" si="2"/>
        <v>129</v>
      </c>
      <c r="B131" s="134" t="s">
        <v>422</v>
      </c>
      <c r="C131" s="188"/>
      <c r="D131" s="188"/>
      <c r="E131" s="188"/>
      <c r="F131" s="188"/>
      <c r="G131" s="188"/>
      <c r="H131" s="188"/>
      <c r="I131" s="188"/>
      <c r="J131" s="188" t="s">
        <v>89</v>
      </c>
      <c r="K131" s="188" t="s">
        <v>89</v>
      </c>
      <c r="L131" s="188" t="s">
        <v>89</v>
      </c>
      <c r="M131" s="188" t="s">
        <v>89</v>
      </c>
      <c r="N131" s="188"/>
      <c r="O131" s="188">
        <v>9</v>
      </c>
      <c r="P131" s="188"/>
      <c r="Q131" s="188"/>
      <c r="R131" s="188"/>
      <c r="S131" s="188"/>
      <c r="T131" s="188"/>
      <c r="U131" s="188"/>
      <c r="V131" s="189">
        <f t="shared" si="3"/>
        <v>9</v>
      </c>
    </row>
    <row r="132" spans="1:22" ht="12.75">
      <c r="A132" s="133">
        <f aca="true" t="shared" si="4" ref="A132:A150">A131+1</f>
        <v>130</v>
      </c>
      <c r="B132" s="134" t="s">
        <v>127</v>
      </c>
      <c r="C132" s="188"/>
      <c r="D132" s="188"/>
      <c r="E132" s="188"/>
      <c r="F132" s="188"/>
      <c r="G132" s="188">
        <v>8</v>
      </c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9">
        <f aca="true" t="shared" si="5" ref="V132:V153">SUM(C132:U132)</f>
        <v>8</v>
      </c>
    </row>
    <row r="133" spans="1:22" ht="12.75">
      <c r="A133" s="133">
        <f t="shared" si="4"/>
        <v>131</v>
      </c>
      <c r="B133" s="134" t="s">
        <v>171</v>
      </c>
      <c r="C133" s="188"/>
      <c r="D133" s="188"/>
      <c r="E133" s="188"/>
      <c r="F133" s="188"/>
      <c r="G133" s="188"/>
      <c r="H133" s="188">
        <v>8</v>
      </c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9">
        <f t="shared" si="5"/>
        <v>8</v>
      </c>
    </row>
    <row r="134" spans="1:22" ht="12.75">
      <c r="A134" s="133">
        <f t="shared" si="4"/>
        <v>132</v>
      </c>
      <c r="B134" s="134" t="s">
        <v>408</v>
      </c>
      <c r="C134" s="188"/>
      <c r="D134" s="188"/>
      <c r="E134" s="188"/>
      <c r="F134" s="188"/>
      <c r="G134" s="188"/>
      <c r="H134" s="188"/>
      <c r="I134" s="188"/>
      <c r="J134" s="188" t="s">
        <v>89</v>
      </c>
      <c r="K134" s="195" t="s">
        <v>89</v>
      </c>
      <c r="L134" s="188" t="s">
        <v>89</v>
      </c>
      <c r="M134" s="188"/>
      <c r="N134" s="188">
        <v>8</v>
      </c>
      <c r="O134" s="188"/>
      <c r="P134" s="188"/>
      <c r="Q134" s="188"/>
      <c r="R134" s="188"/>
      <c r="S134" s="188"/>
      <c r="T134" s="188"/>
      <c r="U134" s="188"/>
      <c r="V134" s="189">
        <f t="shared" si="5"/>
        <v>8</v>
      </c>
    </row>
    <row r="135" spans="1:22" ht="12.75">
      <c r="A135" s="133">
        <f t="shared" si="4"/>
        <v>133</v>
      </c>
      <c r="B135" s="134" t="s">
        <v>455</v>
      </c>
      <c r="C135" s="188"/>
      <c r="D135" s="188"/>
      <c r="E135" s="188"/>
      <c r="F135" s="188"/>
      <c r="G135" s="188"/>
      <c r="H135" s="188"/>
      <c r="I135" s="188"/>
      <c r="J135" s="188" t="s">
        <v>89</v>
      </c>
      <c r="K135" s="188" t="s">
        <v>89</v>
      </c>
      <c r="L135" s="188" t="s">
        <v>89</v>
      </c>
      <c r="M135" s="188" t="s">
        <v>89</v>
      </c>
      <c r="N135" s="188"/>
      <c r="O135" s="188"/>
      <c r="P135" s="188">
        <v>8</v>
      </c>
      <c r="Q135" s="188"/>
      <c r="R135" s="188"/>
      <c r="S135" s="188"/>
      <c r="T135" s="188"/>
      <c r="U135" s="188"/>
      <c r="V135" s="189">
        <f t="shared" si="5"/>
        <v>8</v>
      </c>
    </row>
    <row r="136" spans="1:22" ht="12.75">
      <c r="A136" s="133">
        <f t="shared" si="4"/>
        <v>134</v>
      </c>
      <c r="B136" s="194" t="s">
        <v>573</v>
      </c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>
        <v>8</v>
      </c>
      <c r="U136" s="193"/>
      <c r="V136" s="189">
        <f t="shared" si="5"/>
        <v>8</v>
      </c>
    </row>
    <row r="137" spans="1:22" ht="12.75">
      <c r="A137" s="133">
        <f t="shared" si="4"/>
        <v>135</v>
      </c>
      <c r="B137" s="194" t="s">
        <v>564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>
        <v>8</v>
      </c>
      <c r="U137" s="193"/>
      <c r="V137" s="189">
        <f t="shared" si="5"/>
        <v>8</v>
      </c>
    </row>
    <row r="138" spans="1:22" ht="12.75">
      <c r="A138" s="133">
        <f t="shared" si="4"/>
        <v>136</v>
      </c>
      <c r="B138" s="134" t="s">
        <v>52</v>
      </c>
      <c r="C138" s="188"/>
      <c r="D138" s="188">
        <v>7</v>
      </c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9">
        <f t="shared" si="5"/>
        <v>7</v>
      </c>
    </row>
    <row r="139" spans="1:22" ht="12.75">
      <c r="A139" s="133">
        <f t="shared" si="4"/>
        <v>137</v>
      </c>
      <c r="B139" s="134" t="s">
        <v>65</v>
      </c>
      <c r="C139" s="188"/>
      <c r="D139" s="188">
        <v>7</v>
      </c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9">
        <f t="shared" si="5"/>
        <v>7</v>
      </c>
    </row>
    <row r="140" spans="1:22" ht="12.75">
      <c r="A140" s="133">
        <f t="shared" si="4"/>
        <v>138</v>
      </c>
      <c r="B140" s="134" t="s">
        <v>70</v>
      </c>
      <c r="C140" s="188">
        <v>7</v>
      </c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9">
        <f t="shared" si="5"/>
        <v>7</v>
      </c>
    </row>
    <row r="141" spans="1:22" ht="12.75">
      <c r="A141" s="133">
        <f t="shared" si="4"/>
        <v>139</v>
      </c>
      <c r="B141" s="134" t="s">
        <v>74</v>
      </c>
      <c r="C141" s="188"/>
      <c r="D141" s="188">
        <v>7</v>
      </c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9">
        <f t="shared" si="5"/>
        <v>7</v>
      </c>
    </row>
    <row r="142" spans="1:22" ht="12.75">
      <c r="A142" s="133">
        <f t="shared" si="4"/>
        <v>140</v>
      </c>
      <c r="B142" s="134" t="s">
        <v>158</v>
      </c>
      <c r="C142" s="188"/>
      <c r="D142" s="188"/>
      <c r="E142" s="188"/>
      <c r="F142" s="188"/>
      <c r="G142" s="188"/>
      <c r="H142" s="188">
        <v>7</v>
      </c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9">
        <f t="shared" si="5"/>
        <v>7</v>
      </c>
    </row>
    <row r="143" spans="1:22" ht="12.75">
      <c r="A143" s="133">
        <f t="shared" si="4"/>
        <v>141</v>
      </c>
      <c r="B143" s="134" t="s">
        <v>409</v>
      </c>
      <c r="C143" s="188"/>
      <c r="D143" s="188"/>
      <c r="E143" s="188"/>
      <c r="F143" s="188"/>
      <c r="G143" s="188"/>
      <c r="H143" s="188"/>
      <c r="I143" s="188"/>
      <c r="J143" s="188" t="s">
        <v>89</v>
      </c>
      <c r="K143" s="188" t="s">
        <v>89</v>
      </c>
      <c r="L143" s="188" t="s">
        <v>89</v>
      </c>
      <c r="M143" s="188" t="s">
        <v>89</v>
      </c>
      <c r="N143" s="188">
        <v>6</v>
      </c>
      <c r="O143" s="188"/>
      <c r="P143" s="188"/>
      <c r="Q143" s="188"/>
      <c r="R143" s="188"/>
      <c r="S143" s="188"/>
      <c r="T143" s="188"/>
      <c r="U143" s="188"/>
      <c r="V143" s="189">
        <f t="shared" si="5"/>
        <v>6</v>
      </c>
    </row>
    <row r="144" spans="1:22" ht="12.75">
      <c r="A144" s="133">
        <f t="shared" si="4"/>
        <v>142</v>
      </c>
      <c r="B144" s="134" t="s">
        <v>82</v>
      </c>
      <c r="C144" s="188"/>
      <c r="D144" s="188">
        <v>6</v>
      </c>
      <c r="E144" s="188"/>
      <c r="F144" s="188"/>
      <c r="G144" s="188"/>
      <c r="H144" s="188" t="s">
        <v>89</v>
      </c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9">
        <f t="shared" si="5"/>
        <v>6</v>
      </c>
    </row>
    <row r="145" spans="1:22" ht="12.75">
      <c r="A145" s="133">
        <f t="shared" si="4"/>
        <v>143</v>
      </c>
      <c r="B145" s="134" t="s">
        <v>315</v>
      </c>
      <c r="C145" s="188"/>
      <c r="D145" s="188"/>
      <c r="E145" s="188"/>
      <c r="F145" s="188"/>
      <c r="G145" s="188"/>
      <c r="H145" s="188"/>
      <c r="I145" s="188"/>
      <c r="J145" s="188" t="s">
        <v>89</v>
      </c>
      <c r="K145" s="191">
        <v>6</v>
      </c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9">
        <f t="shared" si="5"/>
        <v>6</v>
      </c>
    </row>
    <row r="146" spans="1:22" ht="12.75">
      <c r="A146" s="133">
        <f t="shared" si="4"/>
        <v>144</v>
      </c>
      <c r="B146" s="134" t="s">
        <v>314</v>
      </c>
      <c r="C146" s="188"/>
      <c r="D146" s="188"/>
      <c r="E146" s="188"/>
      <c r="F146" s="188"/>
      <c r="G146" s="188"/>
      <c r="H146" s="188"/>
      <c r="I146" s="188"/>
      <c r="J146" s="188" t="s">
        <v>89</v>
      </c>
      <c r="K146" s="188">
        <v>5</v>
      </c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9">
        <f t="shared" si="5"/>
        <v>5</v>
      </c>
    </row>
    <row r="147" spans="1:22" ht="12.75">
      <c r="A147" s="133">
        <f t="shared" si="4"/>
        <v>145</v>
      </c>
      <c r="B147" s="134" t="s">
        <v>338</v>
      </c>
      <c r="C147" s="188"/>
      <c r="D147" s="188"/>
      <c r="E147" s="188"/>
      <c r="F147" s="188"/>
      <c r="G147" s="188"/>
      <c r="H147" s="188"/>
      <c r="I147" s="188"/>
      <c r="J147" s="188" t="s">
        <v>89</v>
      </c>
      <c r="K147" s="188">
        <v>4</v>
      </c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9">
        <f t="shared" si="5"/>
        <v>4</v>
      </c>
    </row>
    <row r="148" spans="1:22" ht="12.75">
      <c r="A148" s="133">
        <f t="shared" si="4"/>
        <v>146</v>
      </c>
      <c r="B148" s="134" t="s">
        <v>356</v>
      </c>
      <c r="C148" s="188"/>
      <c r="D148" s="188"/>
      <c r="E148" s="188"/>
      <c r="F148" s="188"/>
      <c r="G148" s="188"/>
      <c r="H148" s="188"/>
      <c r="I148" s="188"/>
      <c r="J148" s="188" t="s">
        <v>89</v>
      </c>
      <c r="K148" s="188" t="s">
        <v>89</v>
      </c>
      <c r="L148" s="188">
        <v>4</v>
      </c>
      <c r="M148" s="188"/>
      <c r="N148" s="188"/>
      <c r="O148" s="188"/>
      <c r="P148" s="188"/>
      <c r="Q148" s="188"/>
      <c r="R148" s="188"/>
      <c r="S148" s="188"/>
      <c r="T148" s="188"/>
      <c r="U148" s="188"/>
      <c r="V148" s="189">
        <f t="shared" si="5"/>
        <v>4</v>
      </c>
    </row>
    <row r="149" spans="1:22" ht="12.75">
      <c r="A149" s="133">
        <f t="shared" si="4"/>
        <v>147</v>
      </c>
      <c r="B149" s="136" t="s">
        <v>544</v>
      </c>
      <c r="C149" s="188"/>
      <c r="D149" s="188"/>
      <c r="E149" s="188"/>
      <c r="F149" s="188"/>
      <c r="G149" s="188"/>
      <c r="H149" s="188"/>
      <c r="I149" s="188"/>
      <c r="J149" s="188" t="s">
        <v>89</v>
      </c>
      <c r="K149" s="188" t="s">
        <v>89</v>
      </c>
      <c r="L149" s="188" t="s">
        <v>89</v>
      </c>
      <c r="M149" s="188"/>
      <c r="N149" s="188"/>
      <c r="O149" s="188"/>
      <c r="P149" s="188"/>
      <c r="Q149" s="188"/>
      <c r="R149" s="188"/>
      <c r="S149" s="188">
        <v>4</v>
      </c>
      <c r="T149" s="188"/>
      <c r="U149" s="188"/>
      <c r="V149" s="189">
        <f t="shared" si="5"/>
        <v>4</v>
      </c>
    </row>
    <row r="150" spans="1:22" ht="12.75">
      <c r="A150" s="133">
        <f t="shared" si="4"/>
        <v>148</v>
      </c>
      <c r="B150" s="134" t="s">
        <v>371</v>
      </c>
      <c r="C150" s="188"/>
      <c r="D150" s="188"/>
      <c r="E150" s="188"/>
      <c r="F150" s="188"/>
      <c r="G150" s="188"/>
      <c r="H150" s="188"/>
      <c r="I150" s="188"/>
      <c r="J150" s="188" t="s">
        <v>89</v>
      </c>
      <c r="K150" s="188" t="s">
        <v>89</v>
      </c>
      <c r="L150" s="188" t="s">
        <v>89</v>
      </c>
      <c r="M150" s="188">
        <v>2</v>
      </c>
      <c r="N150" s="188"/>
      <c r="O150" s="188"/>
      <c r="P150" s="188"/>
      <c r="Q150" s="188"/>
      <c r="R150" s="188"/>
      <c r="S150" s="188"/>
      <c r="T150" s="188"/>
      <c r="U150" s="188"/>
      <c r="V150" s="189">
        <f t="shared" si="5"/>
        <v>2</v>
      </c>
    </row>
    <row r="151" spans="1:22" ht="12.75">
      <c r="A151" s="133"/>
      <c r="B151" s="194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89">
        <f t="shared" si="5"/>
        <v>0</v>
      </c>
    </row>
    <row r="152" spans="1:22" ht="12.75">
      <c r="A152" s="133"/>
      <c r="B152" s="194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89">
        <f t="shared" si="5"/>
        <v>0</v>
      </c>
    </row>
    <row r="153" spans="1:22" ht="12.75">
      <c r="A153" s="133"/>
      <c r="B153" s="194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89">
        <f t="shared" si="5"/>
        <v>0</v>
      </c>
    </row>
  </sheetData>
  <sheetProtection/>
  <mergeCells count="1">
    <mergeCell ref="A1:H1"/>
  </mergeCells>
  <printOptions/>
  <pageMargins left="0.59" right="0.75" top="0.23" bottom="1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8" ySplit="2" topLeftCell="J18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28" sqref="A28:IV28"/>
    </sheetView>
  </sheetViews>
  <sheetFormatPr defaultColWidth="11.421875" defaultRowHeight="12.75"/>
  <cols>
    <col min="1" max="1" width="19.7109375" style="0" bestFit="1" customWidth="1"/>
    <col min="2" max="2" width="7.00390625" style="0" bestFit="1" customWidth="1"/>
    <col min="3" max="3" width="6.28125" style="0" bestFit="1" customWidth="1"/>
    <col min="4" max="4" width="6.00390625" style="0" bestFit="1" customWidth="1"/>
    <col min="5" max="5" width="5.140625" style="0" bestFit="1" customWidth="1"/>
    <col min="6" max="6" width="6.7109375" style="0" bestFit="1" customWidth="1"/>
    <col min="7" max="7" width="4.8515625" style="0" bestFit="1" customWidth="1"/>
    <col min="8" max="8" width="8.8515625" style="0" bestFit="1" customWidth="1"/>
    <col min="9" max="9" width="9.421875" style="0" customWidth="1"/>
    <col min="10" max="10" width="9.7109375" style="0" bestFit="1" customWidth="1"/>
    <col min="11" max="11" width="9.140625" style="0" bestFit="1" customWidth="1"/>
    <col min="12" max="12" width="8.8515625" style="0" bestFit="1" customWidth="1"/>
    <col min="13" max="13" width="8.7109375" style="0" bestFit="1" customWidth="1"/>
    <col min="14" max="14" width="9.140625" style="0" bestFit="1" customWidth="1"/>
    <col min="15" max="15" width="8.7109375" style="0" bestFit="1" customWidth="1"/>
    <col min="16" max="16" width="9.140625" style="0" bestFit="1" customWidth="1"/>
  </cols>
  <sheetData>
    <row r="1" spans="1:16" ht="24.75" customHeight="1">
      <c r="A1" s="276" t="s">
        <v>323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75"/>
      <c r="N1" s="75"/>
      <c r="O1" s="75"/>
      <c r="P1" s="76"/>
    </row>
    <row r="2" spans="1:16" ht="21" customHeight="1">
      <c r="A2" s="77" t="s">
        <v>24</v>
      </c>
      <c r="B2" s="21" t="s">
        <v>107</v>
      </c>
      <c r="C2" s="21" t="s">
        <v>43</v>
      </c>
      <c r="D2" s="22" t="s">
        <v>124</v>
      </c>
      <c r="E2" s="21" t="s">
        <v>125</v>
      </c>
      <c r="F2" s="21" t="s">
        <v>44</v>
      </c>
      <c r="G2" s="23" t="s">
        <v>121</v>
      </c>
      <c r="H2" s="23" t="s">
        <v>122</v>
      </c>
      <c r="I2" s="278" t="s">
        <v>213</v>
      </c>
      <c r="J2" s="279"/>
      <c r="K2" s="279"/>
      <c r="L2" s="279"/>
      <c r="M2" s="279"/>
      <c r="N2" s="279"/>
      <c r="O2" s="279"/>
      <c r="P2" s="280"/>
    </row>
    <row r="3" spans="1:16" s="25" customFormat="1" ht="22.5">
      <c r="A3" s="286" t="s">
        <v>578</v>
      </c>
      <c r="B3" s="291" t="s">
        <v>25</v>
      </c>
      <c r="C3" s="295">
        <v>40503</v>
      </c>
      <c r="D3" s="297">
        <v>100</v>
      </c>
      <c r="E3" s="301">
        <v>27</v>
      </c>
      <c r="F3" s="297">
        <v>54</v>
      </c>
      <c r="G3" s="297">
        <v>33</v>
      </c>
      <c r="H3" s="297">
        <v>37</v>
      </c>
      <c r="I3" s="147" t="s">
        <v>454</v>
      </c>
      <c r="J3" s="215" t="s">
        <v>458</v>
      </c>
      <c r="K3" s="147" t="s">
        <v>463</v>
      </c>
      <c r="L3" s="147" t="s">
        <v>496</v>
      </c>
      <c r="M3" s="147" t="s">
        <v>505</v>
      </c>
      <c r="N3" s="147" t="s">
        <v>506</v>
      </c>
      <c r="O3" s="147" t="s">
        <v>514</v>
      </c>
      <c r="P3" s="148" t="s">
        <v>522</v>
      </c>
    </row>
    <row r="4" spans="1:16" s="25" customFormat="1" ht="22.5">
      <c r="A4" s="289"/>
      <c r="B4" s="292"/>
      <c r="C4" s="296"/>
      <c r="D4" s="298"/>
      <c r="E4" s="302"/>
      <c r="F4" s="298"/>
      <c r="G4" s="298"/>
      <c r="H4" s="298"/>
      <c r="I4" s="147" t="s">
        <v>530</v>
      </c>
      <c r="J4" s="215" t="s">
        <v>531</v>
      </c>
      <c r="K4" s="147" t="s">
        <v>534</v>
      </c>
      <c r="L4" s="147" t="s">
        <v>536</v>
      </c>
      <c r="M4" s="147" t="s">
        <v>542</v>
      </c>
      <c r="N4" s="147" t="s">
        <v>543</v>
      </c>
      <c r="O4" s="147" t="s">
        <v>545</v>
      </c>
      <c r="P4" s="148" t="s">
        <v>548</v>
      </c>
    </row>
    <row r="5" spans="1:16" s="25" customFormat="1" ht="22.5">
      <c r="A5" s="287"/>
      <c r="B5" s="293"/>
      <c r="C5" s="293"/>
      <c r="D5" s="293"/>
      <c r="E5" s="293"/>
      <c r="F5" s="293"/>
      <c r="G5" s="293"/>
      <c r="H5" s="293"/>
      <c r="I5" s="147" t="s">
        <v>551</v>
      </c>
      <c r="J5" s="215" t="s">
        <v>553</v>
      </c>
      <c r="K5" s="147" t="s">
        <v>554</v>
      </c>
      <c r="L5" s="147" t="s">
        <v>558</v>
      </c>
      <c r="M5" s="147" t="s">
        <v>562</v>
      </c>
      <c r="N5" s="147" t="s">
        <v>566</v>
      </c>
      <c r="O5" s="147" t="s">
        <v>567</v>
      </c>
      <c r="P5" s="148" t="s">
        <v>568</v>
      </c>
    </row>
    <row r="6" spans="1:16" s="25" customFormat="1" ht="23.25" thickBot="1">
      <c r="A6" s="290"/>
      <c r="B6" s="294"/>
      <c r="C6" s="294"/>
      <c r="D6" s="294"/>
      <c r="E6" s="294"/>
      <c r="F6" s="294"/>
      <c r="G6" s="294"/>
      <c r="H6" s="294"/>
      <c r="I6" s="147" t="s">
        <v>589</v>
      </c>
      <c r="J6" s="147" t="s">
        <v>585</v>
      </c>
      <c r="K6" s="147" t="s">
        <v>588</v>
      </c>
      <c r="L6" s="147"/>
      <c r="M6" s="147"/>
      <c r="N6" s="147"/>
      <c r="O6" s="147"/>
      <c r="P6" s="148"/>
    </row>
    <row r="7" spans="1:16" ht="22.5">
      <c r="A7" s="303" t="s">
        <v>556</v>
      </c>
      <c r="B7" s="306" t="s">
        <v>184</v>
      </c>
      <c r="C7" s="308">
        <v>40020</v>
      </c>
      <c r="D7" s="273">
        <v>85</v>
      </c>
      <c r="E7" s="311">
        <v>26</v>
      </c>
      <c r="F7" s="273">
        <v>56</v>
      </c>
      <c r="G7" s="273">
        <v>28</v>
      </c>
      <c r="H7" s="273">
        <v>18</v>
      </c>
      <c r="I7" s="246" t="s">
        <v>358</v>
      </c>
      <c r="J7" s="212" t="s">
        <v>395</v>
      </c>
      <c r="K7" s="108" t="s">
        <v>394</v>
      </c>
      <c r="L7" s="108" t="s">
        <v>393</v>
      </c>
      <c r="M7" s="108" t="s">
        <v>449</v>
      </c>
      <c r="N7" s="108" t="s">
        <v>403</v>
      </c>
      <c r="O7" s="108" t="s">
        <v>415</v>
      </c>
      <c r="P7" s="109" t="s">
        <v>420</v>
      </c>
    </row>
    <row r="8" spans="1:16" ht="22.5">
      <c r="A8" s="304"/>
      <c r="B8" s="307"/>
      <c r="C8" s="309"/>
      <c r="D8" s="274"/>
      <c r="E8" s="312"/>
      <c r="F8" s="274"/>
      <c r="G8" s="274"/>
      <c r="H8" s="274"/>
      <c r="I8" s="53" t="s">
        <v>423</v>
      </c>
      <c r="J8" s="213" t="s">
        <v>450</v>
      </c>
      <c r="K8" s="53" t="s">
        <v>436</v>
      </c>
      <c r="L8" s="53" t="s">
        <v>451</v>
      </c>
      <c r="M8" s="53" t="s">
        <v>443</v>
      </c>
      <c r="N8" s="53" t="s">
        <v>447</v>
      </c>
      <c r="O8" s="52" t="s">
        <v>448</v>
      </c>
      <c r="P8" s="92" t="s">
        <v>453</v>
      </c>
    </row>
    <row r="9" spans="1:16" ht="22.5">
      <c r="A9" s="304"/>
      <c r="B9" s="307"/>
      <c r="C9" s="309"/>
      <c r="D9" s="274"/>
      <c r="E9" s="312"/>
      <c r="F9" s="274"/>
      <c r="G9" s="274"/>
      <c r="H9" s="274"/>
      <c r="I9" s="52" t="s">
        <v>456</v>
      </c>
      <c r="J9" s="214" t="s">
        <v>457</v>
      </c>
      <c r="K9" s="110" t="s">
        <v>489</v>
      </c>
      <c r="L9" s="110" t="s">
        <v>488</v>
      </c>
      <c r="M9" s="110" t="s">
        <v>487</v>
      </c>
      <c r="N9" s="110" t="s">
        <v>500</v>
      </c>
      <c r="O9" s="110" t="s">
        <v>498</v>
      </c>
      <c r="P9" s="117" t="s">
        <v>510</v>
      </c>
    </row>
    <row r="10" spans="1:16" ht="22.5">
      <c r="A10" s="305"/>
      <c r="B10" s="275"/>
      <c r="C10" s="275"/>
      <c r="D10" s="275"/>
      <c r="E10" s="275"/>
      <c r="F10" s="275"/>
      <c r="G10" s="275"/>
      <c r="H10" s="275"/>
      <c r="I10" s="53" t="s">
        <v>524</v>
      </c>
      <c r="J10" s="213" t="s">
        <v>526</v>
      </c>
      <c r="K10" s="110"/>
      <c r="L10" s="110"/>
      <c r="M10" s="110"/>
      <c r="N10" s="110"/>
      <c r="O10" s="110"/>
      <c r="P10" s="117"/>
    </row>
    <row r="11" spans="1:16" ht="22.5">
      <c r="A11" s="286" t="s">
        <v>377</v>
      </c>
      <c r="B11" s="291" t="s">
        <v>25</v>
      </c>
      <c r="C11" s="295">
        <v>37367</v>
      </c>
      <c r="D11" s="297">
        <v>64</v>
      </c>
      <c r="E11" s="301">
        <v>17</v>
      </c>
      <c r="F11" s="297">
        <v>35</v>
      </c>
      <c r="G11" s="297">
        <v>16</v>
      </c>
      <c r="H11" s="297">
        <v>25</v>
      </c>
      <c r="I11" s="149" t="s">
        <v>340</v>
      </c>
      <c r="J11" s="215" t="s">
        <v>350</v>
      </c>
      <c r="K11" s="147" t="s">
        <v>353</v>
      </c>
      <c r="L11" s="149" t="s">
        <v>359</v>
      </c>
      <c r="M11" s="149" t="s">
        <v>372</v>
      </c>
      <c r="N11" s="147" t="s">
        <v>374</v>
      </c>
      <c r="O11" s="149" t="s">
        <v>376</v>
      </c>
      <c r="P11" s="148" t="s">
        <v>387</v>
      </c>
    </row>
    <row r="12" spans="1:16" ht="22.5">
      <c r="A12" s="287"/>
      <c r="B12" s="292"/>
      <c r="C12" s="293"/>
      <c r="D12" s="293"/>
      <c r="E12" s="293"/>
      <c r="F12" s="293"/>
      <c r="G12" s="293"/>
      <c r="H12" s="293"/>
      <c r="I12" s="149" t="s">
        <v>392</v>
      </c>
      <c r="J12" s="218" t="s">
        <v>391</v>
      </c>
      <c r="K12" s="149" t="s">
        <v>404</v>
      </c>
      <c r="L12" s="149" t="s">
        <v>406</v>
      </c>
      <c r="M12" s="149" t="s">
        <v>411</v>
      </c>
      <c r="N12" s="149" t="s">
        <v>512</v>
      </c>
      <c r="O12" s="149" t="s">
        <v>512</v>
      </c>
      <c r="P12" s="253" t="s">
        <v>516</v>
      </c>
    </row>
    <row r="13" spans="1:16" ht="22.5">
      <c r="A13" s="288"/>
      <c r="B13" s="310"/>
      <c r="C13" s="310"/>
      <c r="D13" s="310"/>
      <c r="E13" s="310"/>
      <c r="F13" s="310"/>
      <c r="G13" s="310"/>
      <c r="H13" s="310"/>
      <c r="I13" s="147" t="s">
        <v>521</v>
      </c>
      <c r="J13" s="218"/>
      <c r="K13" s="149"/>
      <c r="L13" s="149"/>
      <c r="M13" s="149"/>
      <c r="N13" s="149"/>
      <c r="O13" s="149"/>
      <c r="P13" s="253"/>
    </row>
    <row r="14" spans="1:16" s="170" customFormat="1" ht="22.5">
      <c r="A14" s="314" t="s">
        <v>341</v>
      </c>
      <c r="B14" s="316" t="s">
        <v>163</v>
      </c>
      <c r="C14" s="318">
        <v>38941</v>
      </c>
      <c r="D14" s="313">
        <v>30</v>
      </c>
      <c r="E14" s="319">
        <v>15</v>
      </c>
      <c r="F14" s="313">
        <v>19</v>
      </c>
      <c r="G14" s="313">
        <v>9</v>
      </c>
      <c r="H14" s="313">
        <v>7</v>
      </c>
      <c r="I14" s="171" t="s">
        <v>256</v>
      </c>
      <c r="J14" s="216" t="s">
        <v>257</v>
      </c>
      <c r="K14" s="171" t="s">
        <v>258</v>
      </c>
      <c r="L14" s="171" t="s">
        <v>259</v>
      </c>
      <c r="M14" s="171" t="s">
        <v>260</v>
      </c>
      <c r="N14" s="171" t="s">
        <v>261</v>
      </c>
      <c r="O14" s="171" t="s">
        <v>309</v>
      </c>
      <c r="P14" s="172" t="s">
        <v>310</v>
      </c>
    </row>
    <row r="15" spans="1:16" s="170" customFormat="1" ht="30.75" customHeight="1">
      <c r="A15" s="315"/>
      <c r="B15" s="317"/>
      <c r="C15" s="317"/>
      <c r="D15" s="313"/>
      <c r="E15" s="319"/>
      <c r="F15" s="313"/>
      <c r="G15" s="313"/>
      <c r="H15" s="313"/>
      <c r="I15" s="171" t="s">
        <v>327</v>
      </c>
      <c r="J15" s="216" t="s">
        <v>326</v>
      </c>
      <c r="K15" s="171" t="s">
        <v>329</v>
      </c>
      <c r="L15" s="171" t="s">
        <v>330</v>
      </c>
      <c r="M15" s="171" t="s">
        <v>501</v>
      </c>
      <c r="N15" s="171" t="s">
        <v>346</v>
      </c>
      <c r="O15" s="171" t="s">
        <v>345</v>
      </c>
      <c r="P15" s="172"/>
    </row>
    <row r="16" spans="1:16" ht="22.5">
      <c r="A16" s="281" t="s">
        <v>316</v>
      </c>
      <c r="B16" s="283" t="s">
        <v>108</v>
      </c>
      <c r="C16" s="284">
        <v>38047</v>
      </c>
      <c r="D16" s="285">
        <v>37</v>
      </c>
      <c r="E16" s="326">
        <v>12</v>
      </c>
      <c r="F16" s="285">
        <v>17</v>
      </c>
      <c r="G16" s="285">
        <v>7</v>
      </c>
      <c r="H16" s="285">
        <v>10</v>
      </c>
      <c r="I16" s="149" t="s">
        <v>214</v>
      </c>
      <c r="J16" s="218" t="s">
        <v>215</v>
      </c>
      <c r="K16" s="149" t="s">
        <v>216</v>
      </c>
      <c r="L16" s="149" t="s">
        <v>90</v>
      </c>
      <c r="M16" s="149" t="s">
        <v>217</v>
      </c>
      <c r="N16" s="149" t="s">
        <v>218</v>
      </c>
      <c r="O16" s="149" t="s">
        <v>219</v>
      </c>
      <c r="P16" s="253" t="s">
        <v>126</v>
      </c>
    </row>
    <row r="17" spans="1:16" ht="22.5">
      <c r="A17" s="282"/>
      <c r="B17" s="283"/>
      <c r="C17" s="284"/>
      <c r="D17" s="285"/>
      <c r="E17" s="326"/>
      <c r="F17" s="285"/>
      <c r="G17" s="285"/>
      <c r="H17" s="285"/>
      <c r="I17" s="149" t="s">
        <v>220</v>
      </c>
      <c r="J17" s="218" t="s">
        <v>221</v>
      </c>
      <c r="K17" s="149" t="s">
        <v>222</v>
      </c>
      <c r="L17" s="149" t="s">
        <v>165</v>
      </c>
      <c r="M17" s="254"/>
      <c r="N17" s="254"/>
      <c r="O17" s="255"/>
      <c r="P17" s="256"/>
    </row>
    <row r="18" spans="1:16" ht="22.5">
      <c r="A18" s="314" t="s">
        <v>317</v>
      </c>
      <c r="B18" s="316" t="s">
        <v>25</v>
      </c>
      <c r="C18" s="318">
        <v>38634</v>
      </c>
      <c r="D18" s="313">
        <v>57</v>
      </c>
      <c r="E18" s="319">
        <v>11</v>
      </c>
      <c r="F18" s="313">
        <v>25</v>
      </c>
      <c r="G18" s="313">
        <v>15</v>
      </c>
      <c r="H18" s="313">
        <v>14</v>
      </c>
      <c r="I18" s="171" t="s">
        <v>223</v>
      </c>
      <c r="J18" s="216" t="s">
        <v>224</v>
      </c>
      <c r="K18" s="171" t="s">
        <v>225</v>
      </c>
      <c r="L18" s="171" t="s">
        <v>226</v>
      </c>
      <c r="M18" s="171" t="s">
        <v>227</v>
      </c>
      <c r="N18" s="171" t="s">
        <v>228</v>
      </c>
      <c r="O18" s="171" t="s">
        <v>229</v>
      </c>
      <c r="P18" s="172" t="s">
        <v>230</v>
      </c>
    </row>
    <row r="19" spans="1:16" ht="22.5">
      <c r="A19" s="320"/>
      <c r="B19" s="316"/>
      <c r="C19" s="318"/>
      <c r="D19" s="313"/>
      <c r="E19" s="319"/>
      <c r="F19" s="313"/>
      <c r="G19" s="313"/>
      <c r="H19" s="313"/>
      <c r="I19" s="145" t="s">
        <v>231</v>
      </c>
      <c r="J19" s="217" t="s">
        <v>311</v>
      </c>
      <c r="K19" s="171" t="s">
        <v>352</v>
      </c>
      <c r="L19" s="257"/>
      <c r="M19" s="257"/>
      <c r="N19" s="257"/>
      <c r="O19" s="257"/>
      <c r="P19" s="258"/>
    </row>
    <row r="20" spans="1:16" ht="22.5">
      <c r="A20" s="286" t="s">
        <v>507</v>
      </c>
      <c r="B20" s="322" t="s">
        <v>25</v>
      </c>
      <c r="C20" s="324">
        <v>38169</v>
      </c>
      <c r="D20" s="271">
        <v>176</v>
      </c>
      <c r="E20" s="299">
        <v>12</v>
      </c>
      <c r="F20" s="271">
        <v>72</v>
      </c>
      <c r="G20" s="271">
        <v>14</v>
      </c>
      <c r="H20" s="271">
        <v>12</v>
      </c>
      <c r="I20" s="147" t="s">
        <v>365</v>
      </c>
      <c r="J20" s="215" t="s">
        <v>369</v>
      </c>
      <c r="K20" s="147" t="s">
        <v>424</v>
      </c>
      <c r="L20" s="147" t="s">
        <v>460</v>
      </c>
      <c r="M20" s="147" t="s">
        <v>459</v>
      </c>
      <c r="N20" s="147" t="s">
        <v>499</v>
      </c>
      <c r="O20" s="147" t="s">
        <v>518</v>
      </c>
      <c r="P20" s="148" t="s">
        <v>525</v>
      </c>
    </row>
    <row r="21" spans="1:16" ht="22.5">
      <c r="A21" s="321"/>
      <c r="B21" s="323"/>
      <c r="C21" s="325"/>
      <c r="D21" s="272"/>
      <c r="E21" s="300"/>
      <c r="F21" s="272"/>
      <c r="G21" s="272"/>
      <c r="H21" s="272"/>
      <c r="I21" s="147" t="s">
        <v>546</v>
      </c>
      <c r="J21" s="259" t="s">
        <v>549</v>
      </c>
      <c r="K21" s="148" t="s">
        <v>555</v>
      </c>
      <c r="L21" s="148" t="s">
        <v>581</v>
      </c>
      <c r="M21" s="147"/>
      <c r="N21" s="147"/>
      <c r="O21" s="147"/>
      <c r="P21" s="148"/>
    </row>
    <row r="22" spans="1:16" ht="22.5">
      <c r="A22" s="314" t="s">
        <v>342</v>
      </c>
      <c r="B22" s="316" t="s">
        <v>25</v>
      </c>
      <c r="C22" s="318">
        <v>38634</v>
      </c>
      <c r="D22" s="313">
        <v>27</v>
      </c>
      <c r="E22" s="319">
        <v>9</v>
      </c>
      <c r="F22" s="313">
        <v>14</v>
      </c>
      <c r="G22" s="313">
        <v>6</v>
      </c>
      <c r="H22" s="313">
        <v>6</v>
      </c>
      <c r="I22" s="171" t="s">
        <v>232</v>
      </c>
      <c r="J22" s="216" t="s">
        <v>233</v>
      </c>
      <c r="K22" s="171" t="s">
        <v>234</v>
      </c>
      <c r="L22" s="171" t="s">
        <v>235</v>
      </c>
      <c r="M22" s="171" t="s">
        <v>236</v>
      </c>
      <c r="N22" s="171" t="s">
        <v>237</v>
      </c>
      <c r="O22" s="171" t="s">
        <v>238</v>
      </c>
      <c r="P22" s="172" t="s">
        <v>239</v>
      </c>
    </row>
    <row r="23" spans="1:16" ht="22.5">
      <c r="A23" s="314"/>
      <c r="B23" s="316"/>
      <c r="C23" s="318"/>
      <c r="D23" s="313"/>
      <c r="E23" s="319"/>
      <c r="F23" s="313"/>
      <c r="G23" s="313"/>
      <c r="H23" s="313"/>
      <c r="I23" s="171" t="s">
        <v>240</v>
      </c>
      <c r="J23" s="260"/>
      <c r="K23" s="261"/>
      <c r="L23" s="261"/>
      <c r="M23" s="261"/>
      <c r="N23" s="261"/>
      <c r="O23" s="261"/>
      <c r="P23" s="262"/>
    </row>
    <row r="24" spans="1:16" ht="24.75" customHeight="1">
      <c r="A24" s="237" t="s">
        <v>318</v>
      </c>
      <c r="B24" s="233" t="s">
        <v>25</v>
      </c>
      <c r="C24" s="234">
        <v>37926</v>
      </c>
      <c r="D24" s="232">
        <v>33</v>
      </c>
      <c r="E24" s="231">
        <v>8</v>
      </c>
      <c r="F24" s="232">
        <v>19</v>
      </c>
      <c r="G24" s="232">
        <v>8</v>
      </c>
      <c r="H24" s="232">
        <v>9</v>
      </c>
      <c r="I24" s="149" t="s">
        <v>241</v>
      </c>
      <c r="J24" s="218" t="s">
        <v>242</v>
      </c>
      <c r="K24" s="149" t="s">
        <v>243</v>
      </c>
      <c r="L24" s="149" t="s">
        <v>244</v>
      </c>
      <c r="M24" s="149" t="s">
        <v>245</v>
      </c>
      <c r="N24" s="149" t="s">
        <v>246</v>
      </c>
      <c r="O24" s="149" t="s">
        <v>247</v>
      </c>
      <c r="P24" s="253" t="s">
        <v>248</v>
      </c>
    </row>
    <row r="25" spans="1:16" ht="22.5">
      <c r="A25" s="263" t="s">
        <v>16</v>
      </c>
      <c r="B25" s="238" t="s">
        <v>117</v>
      </c>
      <c r="C25" s="239">
        <v>37165</v>
      </c>
      <c r="D25" s="236">
        <v>15</v>
      </c>
      <c r="E25" s="235">
        <v>7</v>
      </c>
      <c r="F25" s="236">
        <v>10</v>
      </c>
      <c r="G25" s="236">
        <v>7</v>
      </c>
      <c r="H25" s="236">
        <v>4</v>
      </c>
      <c r="I25" s="171" t="s">
        <v>249</v>
      </c>
      <c r="J25" s="216" t="s">
        <v>250</v>
      </c>
      <c r="K25" s="145" t="s">
        <v>251</v>
      </c>
      <c r="L25" s="145" t="s">
        <v>252</v>
      </c>
      <c r="M25" s="145" t="s">
        <v>253</v>
      </c>
      <c r="N25" s="145" t="s">
        <v>254</v>
      </c>
      <c r="O25" s="145" t="s">
        <v>255</v>
      </c>
      <c r="P25" s="258"/>
    </row>
    <row r="26" spans="1:16" ht="22.5">
      <c r="A26" s="152" t="s">
        <v>378</v>
      </c>
      <c r="B26" s="233"/>
      <c r="C26" s="234">
        <v>40111</v>
      </c>
      <c r="D26" s="232">
        <v>63</v>
      </c>
      <c r="E26" s="231">
        <v>6</v>
      </c>
      <c r="F26" s="232">
        <v>23</v>
      </c>
      <c r="G26" s="232">
        <v>2</v>
      </c>
      <c r="H26" s="232">
        <v>3</v>
      </c>
      <c r="I26" s="147" t="s">
        <v>379</v>
      </c>
      <c r="J26" s="215" t="s">
        <v>407</v>
      </c>
      <c r="K26" s="149" t="s">
        <v>427</v>
      </c>
      <c r="L26" s="147" t="s">
        <v>430</v>
      </c>
      <c r="M26" s="149" t="s">
        <v>439</v>
      </c>
      <c r="N26" s="149" t="s">
        <v>445</v>
      </c>
      <c r="O26" s="149"/>
      <c r="P26" s="150"/>
    </row>
    <row r="27" spans="1:16" ht="23.25" thickBot="1">
      <c r="A27" s="177" t="s">
        <v>414</v>
      </c>
      <c r="B27" s="178"/>
      <c r="C27" s="179">
        <v>41741</v>
      </c>
      <c r="D27" s="180">
        <v>61</v>
      </c>
      <c r="E27" s="181">
        <v>6</v>
      </c>
      <c r="F27" s="180">
        <v>24</v>
      </c>
      <c r="G27" s="180">
        <v>1</v>
      </c>
      <c r="H27" s="180">
        <v>1</v>
      </c>
      <c r="I27" s="171" t="s">
        <v>504</v>
      </c>
      <c r="J27" s="220" t="s">
        <v>517</v>
      </c>
      <c r="K27" s="182" t="s">
        <v>523</v>
      </c>
      <c r="L27" s="145" t="s">
        <v>560</v>
      </c>
      <c r="M27" s="145" t="s">
        <v>563</v>
      </c>
      <c r="N27" s="145" t="s">
        <v>592</v>
      </c>
      <c r="O27" s="183"/>
      <c r="P27" s="184"/>
    </row>
    <row r="28" spans="1:16" ht="22.5">
      <c r="A28" s="90" t="s">
        <v>6</v>
      </c>
      <c r="B28" s="55" t="s">
        <v>25</v>
      </c>
      <c r="C28" s="56">
        <v>36951</v>
      </c>
      <c r="D28" s="57">
        <v>84</v>
      </c>
      <c r="E28" s="72">
        <v>5</v>
      </c>
      <c r="F28" s="57">
        <v>25</v>
      </c>
      <c r="G28" s="57">
        <v>5</v>
      </c>
      <c r="H28" s="57">
        <v>8</v>
      </c>
      <c r="I28" s="54" t="s">
        <v>413</v>
      </c>
      <c r="J28" s="215" t="s">
        <v>416</v>
      </c>
      <c r="K28" s="54" t="s">
        <v>417</v>
      </c>
      <c r="L28" s="54" t="s">
        <v>418</v>
      </c>
      <c r="M28" s="54" t="s">
        <v>569</v>
      </c>
      <c r="N28" s="58"/>
      <c r="O28" s="58"/>
      <c r="P28" s="89"/>
    </row>
    <row r="29" spans="1:16" ht="22.5">
      <c r="A29" s="264" t="s">
        <v>1</v>
      </c>
      <c r="B29" s="238" t="s">
        <v>25</v>
      </c>
      <c r="C29" s="239">
        <v>37469</v>
      </c>
      <c r="D29" s="236">
        <v>113</v>
      </c>
      <c r="E29" s="235">
        <v>5</v>
      </c>
      <c r="F29" s="236">
        <v>22</v>
      </c>
      <c r="G29" s="236"/>
      <c r="H29" s="236">
        <v>3</v>
      </c>
      <c r="I29" s="145" t="s">
        <v>267</v>
      </c>
      <c r="J29" s="217" t="s">
        <v>268</v>
      </c>
      <c r="K29" s="145" t="s">
        <v>269</v>
      </c>
      <c r="L29" s="145" t="s">
        <v>270</v>
      </c>
      <c r="M29" s="145" t="s">
        <v>304</v>
      </c>
      <c r="N29" s="145"/>
      <c r="O29" s="145"/>
      <c r="P29" s="146"/>
    </row>
    <row r="30" spans="1:16" ht="22.5">
      <c r="A30" s="237" t="s">
        <v>319</v>
      </c>
      <c r="B30" s="233" t="s">
        <v>113</v>
      </c>
      <c r="C30" s="234">
        <v>36951</v>
      </c>
      <c r="D30" s="232">
        <v>30</v>
      </c>
      <c r="E30" s="231">
        <v>5</v>
      </c>
      <c r="F30" s="232">
        <v>12</v>
      </c>
      <c r="G30" s="232">
        <v>3</v>
      </c>
      <c r="H30" s="232">
        <v>2</v>
      </c>
      <c r="I30" s="147" t="s">
        <v>262</v>
      </c>
      <c r="J30" s="215" t="s">
        <v>263</v>
      </c>
      <c r="K30" s="149" t="s">
        <v>264</v>
      </c>
      <c r="L30" s="149" t="s">
        <v>265</v>
      </c>
      <c r="M30" s="149" t="s">
        <v>266</v>
      </c>
      <c r="N30" s="149"/>
      <c r="O30" s="149"/>
      <c r="P30" s="150"/>
    </row>
    <row r="31" spans="1:16" ht="22.5">
      <c r="A31" s="263" t="s">
        <v>53</v>
      </c>
      <c r="B31" s="238" t="s">
        <v>120</v>
      </c>
      <c r="C31" s="239">
        <v>37423</v>
      </c>
      <c r="D31" s="236">
        <v>10</v>
      </c>
      <c r="E31" s="235">
        <v>4</v>
      </c>
      <c r="F31" s="236">
        <v>5</v>
      </c>
      <c r="G31" s="236">
        <v>4</v>
      </c>
      <c r="H31" s="236">
        <v>4</v>
      </c>
      <c r="I31" s="171" t="s">
        <v>279</v>
      </c>
      <c r="J31" s="216" t="s">
        <v>280</v>
      </c>
      <c r="K31" s="145" t="s">
        <v>502</v>
      </c>
      <c r="L31" s="145" t="s">
        <v>299</v>
      </c>
      <c r="M31" s="145"/>
      <c r="N31" s="145"/>
      <c r="O31" s="145"/>
      <c r="P31" s="258"/>
    </row>
    <row r="32" spans="1:16" ht="22.5">
      <c r="A32" s="79" t="s">
        <v>402</v>
      </c>
      <c r="B32" s="55"/>
      <c r="C32" s="56">
        <v>36975</v>
      </c>
      <c r="D32" s="57">
        <v>11</v>
      </c>
      <c r="E32" s="72">
        <v>4</v>
      </c>
      <c r="F32" s="57">
        <v>6</v>
      </c>
      <c r="G32" s="57">
        <v>9</v>
      </c>
      <c r="H32" s="57">
        <v>6</v>
      </c>
      <c r="I32" s="54" t="s">
        <v>275</v>
      </c>
      <c r="J32" s="215" t="s">
        <v>276</v>
      </c>
      <c r="K32" s="58" t="s">
        <v>277</v>
      </c>
      <c r="L32" s="58" t="s">
        <v>278</v>
      </c>
      <c r="M32" s="58"/>
      <c r="N32" s="58"/>
      <c r="O32" s="58"/>
      <c r="P32" s="89"/>
    </row>
    <row r="33" spans="1:16" ht="26.25" customHeight="1">
      <c r="A33" s="91" t="s">
        <v>320</v>
      </c>
      <c r="B33" s="49" t="s">
        <v>298</v>
      </c>
      <c r="C33" s="50">
        <v>39495</v>
      </c>
      <c r="D33" s="51">
        <v>12</v>
      </c>
      <c r="E33" s="73">
        <v>4</v>
      </c>
      <c r="F33" s="51">
        <v>10</v>
      </c>
      <c r="G33" s="51">
        <v>4</v>
      </c>
      <c r="H33" s="51">
        <v>5</v>
      </c>
      <c r="I33" s="52" t="s">
        <v>271</v>
      </c>
      <c r="J33" s="219" t="s">
        <v>272</v>
      </c>
      <c r="K33" s="53" t="s">
        <v>273</v>
      </c>
      <c r="L33" s="53" t="s">
        <v>274</v>
      </c>
      <c r="M33" s="53"/>
      <c r="N33" s="53"/>
      <c r="O33" s="53"/>
      <c r="P33" s="78"/>
    </row>
    <row r="34" spans="1:16" ht="22.5">
      <c r="A34" s="80" t="s">
        <v>203</v>
      </c>
      <c r="B34" s="49"/>
      <c r="C34" s="50">
        <v>39607</v>
      </c>
      <c r="D34" s="51">
        <v>29</v>
      </c>
      <c r="E34" s="73">
        <v>3</v>
      </c>
      <c r="F34" s="51">
        <v>4</v>
      </c>
      <c r="G34" s="51"/>
      <c r="H34" s="51"/>
      <c r="I34" s="52" t="s">
        <v>357</v>
      </c>
      <c r="J34" s="219" t="s">
        <v>360</v>
      </c>
      <c r="K34" s="53" t="s">
        <v>363</v>
      </c>
      <c r="L34" s="53"/>
      <c r="M34" s="53"/>
      <c r="N34" s="53"/>
      <c r="O34" s="53"/>
      <c r="P34" s="78"/>
    </row>
    <row r="35" spans="1:16" s="25" customFormat="1" ht="22.5">
      <c r="A35" s="90" t="s">
        <v>491</v>
      </c>
      <c r="B35" s="55" t="s">
        <v>306</v>
      </c>
      <c r="C35" s="56">
        <v>39866</v>
      </c>
      <c r="D35" s="118">
        <v>26</v>
      </c>
      <c r="E35" s="119">
        <v>3</v>
      </c>
      <c r="F35" s="85">
        <v>6</v>
      </c>
      <c r="G35" s="85">
        <v>1</v>
      </c>
      <c r="H35" s="85">
        <v>2</v>
      </c>
      <c r="I35" s="54" t="s">
        <v>492</v>
      </c>
      <c r="J35" s="215" t="s">
        <v>493</v>
      </c>
      <c r="K35" s="54" t="s">
        <v>494</v>
      </c>
      <c r="L35" s="58"/>
      <c r="M35" s="58"/>
      <c r="N35" s="58"/>
      <c r="O35" s="58"/>
      <c r="P35" s="89"/>
    </row>
    <row r="36" spans="1:16" ht="22.5">
      <c r="A36" s="120" t="s">
        <v>321</v>
      </c>
      <c r="B36" s="49" t="s">
        <v>113</v>
      </c>
      <c r="C36" s="50">
        <v>36996</v>
      </c>
      <c r="D36" s="51">
        <v>25</v>
      </c>
      <c r="E36" s="73">
        <v>2</v>
      </c>
      <c r="F36" s="51">
        <v>11</v>
      </c>
      <c r="G36" s="51"/>
      <c r="H36" s="51">
        <v>1</v>
      </c>
      <c r="I36" s="52" t="s">
        <v>281</v>
      </c>
      <c r="J36" s="219" t="s">
        <v>282</v>
      </c>
      <c r="K36" s="52"/>
      <c r="L36" s="53"/>
      <c r="M36" s="53"/>
      <c r="N36" s="53"/>
      <c r="O36" s="53"/>
      <c r="P36" s="78"/>
    </row>
    <row r="37" spans="1:16" ht="24.75" customHeight="1">
      <c r="A37" s="90" t="s">
        <v>66</v>
      </c>
      <c r="B37" s="55"/>
      <c r="C37" s="56">
        <v>37339</v>
      </c>
      <c r="D37" s="57">
        <v>3</v>
      </c>
      <c r="E37" s="72">
        <v>2</v>
      </c>
      <c r="F37" s="57">
        <v>3</v>
      </c>
      <c r="G37" s="57">
        <v>1</v>
      </c>
      <c r="H37" s="57">
        <v>1</v>
      </c>
      <c r="I37" s="54" t="s">
        <v>285</v>
      </c>
      <c r="J37" s="215" t="s">
        <v>286</v>
      </c>
      <c r="K37" s="58"/>
      <c r="L37" s="58"/>
      <c r="M37" s="58"/>
      <c r="N37" s="58"/>
      <c r="O37" s="58"/>
      <c r="P37" s="89"/>
    </row>
    <row r="38" spans="1:16" ht="22.5">
      <c r="A38" s="80" t="s">
        <v>179</v>
      </c>
      <c r="B38" s="49" t="s">
        <v>89</v>
      </c>
      <c r="C38" s="50">
        <v>38788</v>
      </c>
      <c r="D38" s="51">
        <v>50</v>
      </c>
      <c r="E38" s="73">
        <v>2</v>
      </c>
      <c r="F38" s="51">
        <v>10</v>
      </c>
      <c r="G38" s="51">
        <v>6</v>
      </c>
      <c r="H38" s="51">
        <v>5</v>
      </c>
      <c r="I38" s="52" t="s">
        <v>288</v>
      </c>
      <c r="J38" s="219" t="s">
        <v>354</v>
      </c>
      <c r="K38" s="52"/>
      <c r="L38" s="53"/>
      <c r="M38" s="53"/>
      <c r="N38" s="53"/>
      <c r="O38" s="53"/>
      <c r="P38" s="78"/>
    </row>
    <row r="39" spans="1:16" ht="22.5">
      <c r="A39" s="90" t="s">
        <v>302</v>
      </c>
      <c r="B39" s="55" t="s">
        <v>89</v>
      </c>
      <c r="C39" s="56">
        <v>38774</v>
      </c>
      <c r="D39" s="57">
        <v>21</v>
      </c>
      <c r="E39" s="72">
        <v>2</v>
      </c>
      <c r="F39" s="57">
        <v>10</v>
      </c>
      <c r="G39" s="57">
        <v>9</v>
      </c>
      <c r="H39" s="57">
        <v>8</v>
      </c>
      <c r="I39" s="54" t="s">
        <v>283</v>
      </c>
      <c r="J39" s="215" t="s">
        <v>284</v>
      </c>
      <c r="K39" s="58"/>
      <c r="L39" s="58"/>
      <c r="M39" s="58"/>
      <c r="N39" s="58"/>
      <c r="O39" s="58"/>
      <c r="P39" s="89"/>
    </row>
    <row r="40" spans="1:16" ht="22.5">
      <c r="A40" s="121" t="s">
        <v>389</v>
      </c>
      <c r="B40" s="122"/>
      <c r="C40" s="50">
        <v>40867</v>
      </c>
      <c r="D40" s="51">
        <v>20</v>
      </c>
      <c r="E40" s="73">
        <v>2</v>
      </c>
      <c r="F40" s="51">
        <v>6</v>
      </c>
      <c r="G40" s="51"/>
      <c r="H40" s="51"/>
      <c r="I40" s="52" t="s">
        <v>429</v>
      </c>
      <c r="J40" s="219" t="s">
        <v>438</v>
      </c>
      <c r="K40" s="123"/>
      <c r="L40" s="124"/>
      <c r="M40" s="124"/>
      <c r="N40" s="124"/>
      <c r="O40" s="124"/>
      <c r="P40" s="125"/>
    </row>
    <row r="41" spans="1:16" ht="22.5">
      <c r="A41" s="242" t="s">
        <v>529</v>
      </c>
      <c r="B41" s="243"/>
      <c r="C41" s="141"/>
      <c r="D41" s="226">
        <v>22</v>
      </c>
      <c r="E41" s="244">
        <v>2</v>
      </c>
      <c r="F41" s="226">
        <v>8</v>
      </c>
      <c r="G41" s="226">
        <v>3</v>
      </c>
      <c r="H41" s="226">
        <v>4</v>
      </c>
      <c r="I41" s="147" t="s">
        <v>584</v>
      </c>
      <c r="J41" s="147" t="s">
        <v>586</v>
      </c>
      <c r="K41" s="149"/>
      <c r="L41" s="149"/>
      <c r="M41" s="149"/>
      <c r="N41" s="149"/>
      <c r="O41" s="149"/>
      <c r="P41" s="245"/>
    </row>
    <row r="42" spans="1:16" ht="22.5">
      <c r="A42" s="247" t="s">
        <v>519</v>
      </c>
      <c r="B42" s="240"/>
      <c r="C42" s="210">
        <v>42582</v>
      </c>
      <c r="D42" s="211">
        <v>21</v>
      </c>
      <c r="E42" s="241">
        <v>2</v>
      </c>
      <c r="F42" s="211">
        <v>9</v>
      </c>
      <c r="G42" s="211">
        <v>3</v>
      </c>
      <c r="H42" s="211">
        <v>1</v>
      </c>
      <c r="I42" s="167" t="s">
        <v>577</v>
      </c>
      <c r="J42" s="167" t="s">
        <v>591</v>
      </c>
      <c r="K42" s="168"/>
      <c r="L42" s="168"/>
      <c r="M42" s="168"/>
      <c r="N42" s="168"/>
      <c r="O42" s="168"/>
      <c r="P42" s="248"/>
    </row>
    <row r="43" spans="1:16" ht="22.5">
      <c r="A43" s="249" t="s">
        <v>527</v>
      </c>
      <c r="B43" s="243"/>
      <c r="C43" s="252">
        <v>42428</v>
      </c>
      <c r="D43" s="226">
        <v>13</v>
      </c>
      <c r="E43" s="244">
        <v>1</v>
      </c>
      <c r="F43" s="226">
        <v>3</v>
      </c>
      <c r="G43" s="226" t="s">
        <v>89</v>
      </c>
      <c r="H43" s="226">
        <v>1</v>
      </c>
      <c r="I43" s="147" t="s">
        <v>583</v>
      </c>
      <c r="J43" s="147"/>
      <c r="K43" s="149"/>
      <c r="L43" s="149"/>
      <c r="M43" s="149"/>
      <c r="N43" s="149"/>
      <c r="O43" s="149"/>
      <c r="P43" s="250"/>
    </row>
    <row r="44" spans="1:16" ht="22.5">
      <c r="A44" s="153" t="s">
        <v>71</v>
      </c>
      <c r="B44" s="154"/>
      <c r="C44" s="155">
        <v>37017</v>
      </c>
      <c r="D44" s="156">
        <v>10</v>
      </c>
      <c r="E44" s="157">
        <v>1</v>
      </c>
      <c r="F44" s="156">
        <v>3</v>
      </c>
      <c r="G44" s="156"/>
      <c r="H44" s="156"/>
      <c r="I44" s="52" t="s">
        <v>290</v>
      </c>
      <c r="J44" s="221"/>
      <c r="K44" s="158"/>
      <c r="L44" s="159"/>
      <c r="M44" s="159"/>
      <c r="N44" s="159"/>
      <c r="O44" s="159"/>
      <c r="P44" s="160"/>
    </row>
    <row r="45" spans="1:16" ht="22.5">
      <c r="A45" s="101" t="s">
        <v>431</v>
      </c>
      <c r="B45" s="102"/>
      <c r="C45" s="56">
        <v>41518</v>
      </c>
      <c r="D45" s="57">
        <v>1</v>
      </c>
      <c r="E45" s="72">
        <v>1</v>
      </c>
      <c r="F45" s="57">
        <v>1</v>
      </c>
      <c r="G45" s="57"/>
      <c r="H45" s="57"/>
      <c r="I45" s="54" t="s">
        <v>432</v>
      </c>
      <c r="J45" s="222"/>
      <c r="K45" s="103"/>
      <c r="L45" s="104"/>
      <c r="M45" s="104"/>
      <c r="N45" s="104"/>
      <c r="O45" s="104"/>
      <c r="P45" s="105"/>
    </row>
    <row r="46" spans="1:16" ht="22.5">
      <c r="A46" s="80" t="s">
        <v>195</v>
      </c>
      <c r="B46" s="49"/>
      <c r="C46" s="50">
        <v>39551</v>
      </c>
      <c r="D46" s="51">
        <v>7</v>
      </c>
      <c r="E46" s="73">
        <v>1</v>
      </c>
      <c r="F46" s="51">
        <v>3</v>
      </c>
      <c r="G46" s="51"/>
      <c r="H46" s="51"/>
      <c r="I46" s="52" t="s">
        <v>289</v>
      </c>
      <c r="J46" s="219"/>
      <c r="K46" s="52"/>
      <c r="L46" s="53"/>
      <c r="M46" s="53"/>
      <c r="N46" s="53"/>
      <c r="O46" s="53"/>
      <c r="P46" s="78"/>
    </row>
    <row r="47" spans="1:16" ht="22.5">
      <c r="A47" s="90" t="s">
        <v>5</v>
      </c>
      <c r="B47" s="55" t="s">
        <v>25</v>
      </c>
      <c r="C47" s="56">
        <v>37561</v>
      </c>
      <c r="D47" s="57">
        <v>137</v>
      </c>
      <c r="E47" s="72">
        <v>1</v>
      </c>
      <c r="F47" s="57">
        <v>14</v>
      </c>
      <c r="G47" s="57">
        <v>1</v>
      </c>
      <c r="H47" s="57">
        <v>4</v>
      </c>
      <c r="I47" s="54" t="s">
        <v>287</v>
      </c>
      <c r="J47" s="215"/>
      <c r="K47" s="58"/>
      <c r="L47" s="58"/>
      <c r="M47" s="58"/>
      <c r="N47" s="58"/>
      <c r="O47" s="58"/>
      <c r="P47" s="89"/>
    </row>
    <row r="48" spans="1:16" ht="22.5">
      <c r="A48" s="80" t="s">
        <v>79</v>
      </c>
      <c r="B48" s="49"/>
      <c r="C48" s="50">
        <v>36996</v>
      </c>
      <c r="D48" s="51">
        <v>3</v>
      </c>
      <c r="E48" s="73">
        <v>1</v>
      </c>
      <c r="F48" s="51">
        <v>2</v>
      </c>
      <c r="G48" s="51"/>
      <c r="H48" s="51"/>
      <c r="I48" s="52" t="s">
        <v>291</v>
      </c>
      <c r="J48" s="219"/>
      <c r="K48" s="52"/>
      <c r="L48" s="53"/>
      <c r="M48" s="53"/>
      <c r="N48" s="53"/>
      <c r="O48" s="53"/>
      <c r="P48" s="78"/>
    </row>
    <row r="49" spans="1:16" ht="22.5">
      <c r="A49" s="90" t="s">
        <v>303</v>
      </c>
      <c r="B49" s="55" t="s">
        <v>89</v>
      </c>
      <c r="C49" s="56">
        <v>38669</v>
      </c>
      <c r="D49" s="57">
        <v>2</v>
      </c>
      <c r="E49" s="72">
        <v>1</v>
      </c>
      <c r="F49" s="57">
        <v>2</v>
      </c>
      <c r="G49" s="57">
        <v>1</v>
      </c>
      <c r="H49" s="57" t="s">
        <v>89</v>
      </c>
      <c r="I49" s="54" t="s">
        <v>292</v>
      </c>
      <c r="J49" s="215"/>
      <c r="K49" s="58"/>
      <c r="L49" s="58"/>
      <c r="M49" s="58"/>
      <c r="N49" s="58"/>
      <c r="O49" s="58"/>
      <c r="P49" s="89"/>
    </row>
    <row r="50" spans="1:16" ht="29.25" customHeight="1">
      <c r="A50" s="80" t="s">
        <v>73</v>
      </c>
      <c r="B50" s="49"/>
      <c r="C50" s="50">
        <v>37304</v>
      </c>
      <c r="D50" s="51">
        <v>1</v>
      </c>
      <c r="E50" s="73">
        <v>1</v>
      </c>
      <c r="F50" s="51">
        <v>1</v>
      </c>
      <c r="G50" s="51">
        <v>1</v>
      </c>
      <c r="H50" s="51">
        <v>1</v>
      </c>
      <c r="I50" s="52" t="s">
        <v>293</v>
      </c>
      <c r="J50" s="219"/>
      <c r="K50" s="52"/>
      <c r="L50" s="53"/>
      <c r="M50" s="53"/>
      <c r="N50" s="53"/>
      <c r="O50" s="53"/>
      <c r="P50" s="78"/>
    </row>
    <row r="51" spans="1:16" ht="22.5">
      <c r="A51" s="90" t="s">
        <v>54</v>
      </c>
      <c r="B51" s="55"/>
      <c r="C51" s="56">
        <v>36975</v>
      </c>
      <c r="D51" s="57">
        <v>1</v>
      </c>
      <c r="E51" s="72">
        <v>1</v>
      </c>
      <c r="F51" s="57">
        <v>1</v>
      </c>
      <c r="G51" s="57" t="s">
        <v>89</v>
      </c>
      <c r="H51" s="57">
        <v>1</v>
      </c>
      <c r="I51" s="54" t="s">
        <v>294</v>
      </c>
      <c r="J51" s="215"/>
      <c r="K51" s="58"/>
      <c r="L51" s="58"/>
      <c r="M51" s="58"/>
      <c r="N51" s="58"/>
      <c r="O51" s="58"/>
      <c r="P51" s="89"/>
    </row>
    <row r="52" spans="1:16" ht="22.5">
      <c r="A52" s="80" t="s">
        <v>75</v>
      </c>
      <c r="B52" s="49"/>
      <c r="C52" s="50">
        <v>37087</v>
      </c>
      <c r="D52" s="51">
        <v>1</v>
      </c>
      <c r="E52" s="73">
        <v>1</v>
      </c>
      <c r="F52" s="51">
        <v>1</v>
      </c>
      <c r="G52" s="51"/>
      <c r="H52" s="51">
        <v>1</v>
      </c>
      <c r="I52" s="52" t="s">
        <v>295</v>
      </c>
      <c r="J52" s="219"/>
      <c r="K52" s="52"/>
      <c r="L52" s="53"/>
      <c r="M52" s="53"/>
      <c r="N52" s="53"/>
      <c r="O52" s="53"/>
      <c r="P52" s="78"/>
    </row>
    <row r="53" spans="1:16" ht="22.5">
      <c r="A53" s="90" t="s">
        <v>78</v>
      </c>
      <c r="B53" s="55"/>
      <c r="C53" s="56">
        <v>37927</v>
      </c>
      <c r="D53" s="57">
        <v>3</v>
      </c>
      <c r="E53" s="72">
        <v>1</v>
      </c>
      <c r="F53" s="57">
        <v>1</v>
      </c>
      <c r="G53" s="57"/>
      <c r="H53" s="57"/>
      <c r="I53" s="54" t="s">
        <v>296</v>
      </c>
      <c r="J53" s="215"/>
      <c r="K53" s="58"/>
      <c r="L53" s="58"/>
      <c r="M53" s="58"/>
      <c r="N53" s="58"/>
      <c r="O53" s="58"/>
      <c r="P53" s="89"/>
    </row>
    <row r="54" spans="1:16" ht="22.5">
      <c r="A54" s="80" t="s">
        <v>86</v>
      </c>
      <c r="B54" s="49"/>
      <c r="C54" s="50">
        <v>37043</v>
      </c>
      <c r="D54" s="51">
        <v>2</v>
      </c>
      <c r="E54" s="73">
        <v>1</v>
      </c>
      <c r="F54" s="51">
        <v>1</v>
      </c>
      <c r="G54" s="51"/>
      <c r="H54" s="51">
        <v>1</v>
      </c>
      <c r="I54" s="52" t="s">
        <v>297</v>
      </c>
      <c r="J54" s="219"/>
      <c r="K54" s="52"/>
      <c r="L54" s="53"/>
      <c r="M54" s="53"/>
      <c r="N54" s="53"/>
      <c r="O54" s="53"/>
      <c r="P54" s="78"/>
    </row>
    <row r="55" spans="1:16" ht="22.5">
      <c r="A55" s="152" t="s">
        <v>442</v>
      </c>
      <c r="B55" s="228"/>
      <c r="C55" s="229">
        <v>37043</v>
      </c>
      <c r="D55" s="57">
        <v>36</v>
      </c>
      <c r="E55" s="72">
        <v>1</v>
      </c>
      <c r="F55" s="57">
        <v>10</v>
      </c>
      <c r="G55" s="142"/>
      <c r="H55" s="142"/>
      <c r="I55" s="147" t="s">
        <v>538</v>
      </c>
      <c r="J55" s="215"/>
      <c r="K55" s="147"/>
      <c r="L55" s="149"/>
      <c r="M55" s="149"/>
      <c r="N55" s="149"/>
      <c r="O55" s="149"/>
      <c r="P55" s="150"/>
    </row>
    <row r="56" spans="1:16" ht="22.5">
      <c r="A56" s="161" t="s">
        <v>539</v>
      </c>
      <c r="B56" s="162"/>
      <c r="C56" s="163">
        <v>37561</v>
      </c>
      <c r="D56" s="164">
        <v>95</v>
      </c>
      <c r="E56" s="165">
        <v>1</v>
      </c>
      <c r="F56" s="164">
        <v>11</v>
      </c>
      <c r="G56" s="166"/>
      <c r="H56" s="166"/>
      <c r="I56" s="167" t="s">
        <v>540</v>
      </c>
      <c r="J56" s="167"/>
      <c r="K56" s="167"/>
      <c r="L56" s="168"/>
      <c r="M56" s="168"/>
      <c r="N56" s="168"/>
      <c r="O56" s="168"/>
      <c r="P56" s="169"/>
    </row>
    <row r="57" spans="1:16" ht="22.5">
      <c r="A57" s="152" t="s">
        <v>343</v>
      </c>
      <c r="B57" s="228"/>
      <c r="C57" s="229">
        <v>39495</v>
      </c>
      <c r="D57" s="227">
        <v>25</v>
      </c>
      <c r="E57" s="230">
        <v>1</v>
      </c>
      <c r="F57" s="227">
        <v>3</v>
      </c>
      <c r="G57" s="227">
        <v>1</v>
      </c>
      <c r="H57" s="227">
        <v>1</v>
      </c>
      <c r="I57" s="147" t="s">
        <v>344</v>
      </c>
      <c r="J57" s="147"/>
      <c r="K57" s="149"/>
      <c r="L57" s="149"/>
      <c r="M57" s="149"/>
      <c r="N57" s="149"/>
      <c r="O57" s="149"/>
      <c r="P57" s="150"/>
    </row>
    <row r="58" spans="1:16" ht="23.25" thickBot="1">
      <c r="A58" s="177" t="s">
        <v>396</v>
      </c>
      <c r="B58" s="178"/>
      <c r="C58" s="179">
        <v>40958</v>
      </c>
      <c r="D58" s="180">
        <v>40</v>
      </c>
      <c r="E58" s="181">
        <v>1</v>
      </c>
      <c r="F58" s="180">
        <v>4</v>
      </c>
      <c r="G58" s="180">
        <v>1</v>
      </c>
      <c r="H58" s="180"/>
      <c r="I58" s="182" t="s">
        <v>490</v>
      </c>
      <c r="J58" s="251"/>
      <c r="K58" s="183"/>
      <c r="L58" s="183"/>
      <c r="M58" s="183"/>
      <c r="N58" s="183"/>
      <c r="O58" s="183"/>
      <c r="P58" s="184"/>
    </row>
  </sheetData>
  <sheetProtection/>
  <mergeCells count="66">
    <mergeCell ref="E18:E19"/>
    <mergeCell ref="B11:B13"/>
    <mergeCell ref="F18:F19"/>
    <mergeCell ref="B18:B19"/>
    <mergeCell ref="C18:C19"/>
    <mergeCell ref="D18:D19"/>
    <mergeCell ref="F11:F13"/>
    <mergeCell ref="C11:C13"/>
    <mergeCell ref="E16:E17"/>
    <mergeCell ref="F16:F17"/>
    <mergeCell ref="E22:E23"/>
    <mergeCell ref="A22:A23"/>
    <mergeCell ref="B22:B23"/>
    <mergeCell ref="C22:C23"/>
    <mergeCell ref="D22:D23"/>
    <mergeCell ref="A18:A19"/>
    <mergeCell ref="A20:A21"/>
    <mergeCell ref="B20:B21"/>
    <mergeCell ref="C20:C21"/>
    <mergeCell ref="D20:D21"/>
    <mergeCell ref="G14:G15"/>
    <mergeCell ref="A14:A15"/>
    <mergeCell ref="B14:B15"/>
    <mergeCell ref="C14:C15"/>
    <mergeCell ref="D14:D15"/>
    <mergeCell ref="E14:E15"/>
    <mergeCell ref="F14:F15"/>
    <mergeCell ref="H14:H15"/>
    <mergeCell ref="F22:F23"/>
    <mergeCell ref="G22:G23"/>
    <mergeCell ref="H22:H23"/>
    <mergeCell ref="G16:G17"/>
    <mergeCell ref="H16:H17"/>
    <mergeCell ref="G20:G21"/>
    <mergeCell ref="H20:H21"/>
    <mergeCell ref="G18:G19"/>
    <mergeCell ref="H18:H19"/>
    <mergeCell ref="B7:B10"/>
    <mergeCell ref="C7:C10"/>
    <mergeCell ref="D7:D10"/>
    <mergeCell ref="H11:H13"/>
    <mergeCell ref="G11:G13"/>
    <mergeCell ref="E11:E13"/>
    <mergeCell ref="D11:D13"/>
    <mergeCell ref="E7:E10"/>
    <mergeCell ref="F7:F10"/>
    <mergeCell ref="A3:A6"/>
    <mergeCell ref="B3:B6"/>
    <mergeCell ref="C3:C6"/>
    <mergeCell ref="D3:D6"/>
    <mergeCell ref="E20:E21"/>
    <mergeCell ref="H3:H6"/>
    <mergeCell ref="E3:E6"/>
    <mergeCell ref="F3:F6"/>
    <mergeCell ref="G3:G6"/>
    <mergeCell ref="A7:A10"/>
    <mergeCell ref="F20:F21"/>
    <mergeCell ref="G7:G10"/>
    <mergeCell ref="H7:H10"/>
    <mergeCell ref="A1:L1"/>
    <mergeCell ref="I2:P2"/>
    <mergeCell ref="A16:A17"/>
    <mergeCell ref="B16:B17"/>
    <mergeCell ref="C16:C17"/>
    <mergeCell ref="D16:D17"/>
    <mergeCell ref="A11:A13"/>
  </mergeCells>
  <printOptions/>
  <pageMargins left="0.51" right="0.75" top="1" bottom="1" header="0" footer="0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zoomScalePageLayoutView="0" workbookViewId="0" topLeftCell="A13">
      <selection activeCell="W27" sqref="W27"/>
    </sheetView>
  </sheetViews>
  <sheetFormatPr defaultColWidth="11.421875" defaultRowHeight="12.75"/>
  <cols>
    <col min="1" max="1" width="15.00390625" style="0" customWidth="1"/>
    <col min="2" max="2" width="10.00390625" style="0" bestFit="1" customWidth="1"/>
    <col min="3" max="14" width="6.28125" style="0" bestFit="1" customWidth="1"/>
    <col min="15" max="20" width="5.421875" style="0" bestFit="1" customWidth="1"/>
    <col min="21" max="21" width="8.00390625" style="0" customWidth="1"/>
    <col min="24" max="24" width="16.421875" style="0" customWidth="1"/>
  </cols>
  <sheetData>
    <row r="1" spans="1:21" ht="25.5">
      <c r="A1" s="329" t="s">
        <v>207</v>
      </c>
      <c r="B1" s="330"/>
      <c r="C1" s="330"/>
      <c r="D1" s="330"/>
      <c r="E1" s="330"/>
      <c r="F1" s="330"/>
      <c r="G1" s="330"/>
      <c r="H1" s="33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>
      <c r="A2" s="40"/>
      <c r="B2" s="2"/>
      <c r="C2" s="2"/>
      <c r="D2" s="4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.25" customHeight="1" thickBot="1">
      <c r="A3" s="42"/>
      <c r="B3" s="1"/>
      <c r="C3" s="1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customHeight="1" thickBot="1">
      <c r="A4" s="26"/>
      <c r="B4" s="43" t="s">
        <v>101</v>
      </c>
      <c r="C4" s="7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3" ht="13.5" thickBot="1">
      <c r="A5" s="11"/>
      <c r="C5" s="10"/>
    </row>
    <row r="6" spans="1:21" ht="24">
      <c r="A6" s="28" t="s">
        <v>26</v>
      </c>
      <c r="B6" s="29" t="s">
        <v>464</v>
      </c>
      <c r="C6" s="29" t="s">
        <v>465</v>
      </c>
      <c r="D6" s="29" t="s">
        <v>466</v>
      </c>
      <c r="E6" s="29" t="s">
        <v>467</v>
      </c>
      <c r="F6" s="29" t="s">
        <v>468</v>
      </c>
      <c r="G6" s="29" t="s">
        <v>469</v>
      </c>
      <c r="H6" s="29" t="s">
        <v>470</v>
      </c>
      <c r="I6" s="29" t="s">
        <v>471</v>
      </c>
      <c r="J6" s="29" t="s">
        <v>472</v>
      </c>
      <c r="K6" s="29" t="s">
        <v>473</v>
      </c>
      <c r="L6" s="29" t="s">
        <v>474</v>
      </c>
      <c r="M6" s="29" t="s">
        <v>475</v>
      </c>
      <c r="N6" s="29" t="s">
        <v>476</v>
      </c>
      <c r="O6" s="29" t="s">
        <v>477</v>
      </c>
      <c r="P6" s="29" t="s">
        <v>478</v>
      </c>
      <c r="Q6" s="29" t="s">
        <v>511</v>
      </c>
      <c r="R6" s="29" t="s">
        <v>532</v>
      </c>
      <c r="S6" s="29" t="s">
        <v>552</v>
      </c>
      <c r="T6" s="29" t="s">
        <v>579</v>
      </c>
      <c r="U6" s="30" t="s">
        <v>208</v>
      </c>
    </row>
    <row r="7" spans="1:21" ht="15.75">
      <c r="A7" s="31" t="s">
        <v>27</v>
      </c>
      <c r="B7" s="4">
        <v>7</v>
      </c>
      <c r="C7" s="4">
        <v>7</v>
      </c>
      <c r="D7" s="4">
        <v>6</v>
      </c>
      <c r="E7" s="9">
        <v>7</v>
      </c>
      <c r="F7" s="16">
        <v>7</v>
      </c>
      <c r="G7" s="16">
        <v>3</v>
      </c>
      <c r="H7" s="16" t="s">
        <v>89</v>
      </c>
      <c r="I7" s="16">
        <v>1</v>
      </c>
      <c r="J7" s="44">
        <v>2</v>
      </c>
      <c r="K7" s="44">
        <v>3</v>
      </c>
      <c r="L7" s="44" t="s">
        <v>89</v>
      </c>
      <c r="M7" s="44" t="s">
        <v>89</v>
      </c>
      <c r="N7" s="44">
        <v>2</v>
      </c>
      <c r="O7" s="106">
        <v>2</v>
      </c>
      <c r="P7" s="81">
        <v>1</v>
      </c>
      <c r="Q7" s="81">
        <v>2</v>
      </c>
      <c r="R7" s="81">
        <v>2</v>
      </c>
      <c r="S7" s="81">
        <v>1</v>
      </c>
      <c r="T7" s="81">
        <v>5</v>
      </c>
      <c r="U7" s="8">
        <f aca="true" t="shared" si="0" ref="U7:U12">SUM(B7:T7)</f>
        <v>58</v>
      </c>
    </row>
    <row r="8" spans="1:21" ht="15.75">
      <c r="A8" s="31" t="s">
        <v>28</v>
      </c>
      <c r="B8" s="9">
        <v>4</v>
      </c>
      <c r="C8" s="9">
        <v>3</v>
      </c>
      <c r="D8" s="9">
        <v>4</v>
      </c>
      <c r="E8" s="4">
        <v>3</v>
      </c>
      <c r="F8" s="4"/>
      <c r="G8" s="4">
        <v>3</v>
      </c>
      <c r="H8" s="4">
        <v>1</v>
      </c>
      <c r="I8" s="4">
        <v>2</v>
      </c>
      <c r="J8" s="71">
        <v>8</v>
      </c>
      <c r="K8" s="74">
        <v>4</v>
      </c>
      <c r="L8" s="74" t="s">
        <v>89</v>
      </c>
      <c r="M8" s="74" t="s">
        <v>89</v>
      </c>
      <c r="N8" s="74" t="s">
        <v>89</v>
      </c>
      <c r="O8" s="74"/>
      <c r="P8" s="74"/>
      <c r="Q8" s="74"/>
      <c r="R8" s="74"/>
      <c r="S8" s="74"/>
      <c r="T8" s="74"/>
      <c r="U8" s="8">
        <f t="shared" si="0"/>
        <v>32</v>
      </c>
    </row>
    <row r="9" spans="1:21" ht="15" customHeight="1">
      <c r="A9" s="32" t="s">
        <v>182</v>
      </c>
      <c r="B9" s="17"/>
      <c r="C9" s="17"/>
      <c r="D9" s="17"/>
      <c r="E9" s="17" t="s">
        <v>89</v>
      </c>
      <c r="F9" s="18">
        <v>5</v>
      </c>
      <c r="G9" s="18">
        <v>6</v>
      </c>
      <c r="H9" s="18">
        <v>11</v>
      </c>
      <c r="I9" s="18">
        <v>9</v>
      </c>
      <c r="J9" s="48">
        <v>2</v>
      </c>
      <c r="K9" s="97">
        <v>6</v>
      </c>
      <c r="L9" s="97">
        <v>12</v>
      </c>
      <c r="M9" s="97">
        <v>8</v>
      </c>
      <c r="N9" s="97">
        <v>10</v>
      </c>
      <c r="O9" s="99">
        <v>8</v>
      </c>
      <c r="P9" s="99">
        <v>6</v>
      </c>
      <c r="Q9" s="137">
        <v>7</v>
      </c>
      <c r="R9" s="126">
        <v>1</v>
      </c>
      <c r="S9" s="126">
        <v>2</v>
      </c>
      <c r="T9" s="224" t="s">
        <v>89</v>
      </c>
      <c r="U9" s="19">
        <f t="shared" si="0"/>
        <v>93</v>
      </c>
    </row>
    <row r="10" spans="1:21" ht="15" customHeight="1">
      <c r="A10" s="32" t="s">
        <v>570</v>
      </c>
      <c r="B10" s="17"/>
      <c r="C10" s="176"/>
      <c r="D10" s="176"/>
      <c r="E10" s="176"/>
      <c r="F10" s="185"/>
      <c r="G10" s="185"/>
      <c r="H10" s="185"/>
      <c r="I10" s="185"/>
      <c r="J10" s="186"/>
      <c r="K10" s="187"/>
      <c r="L10" s="187"/>
      <c r="M10" s="187"/>
      <c r="N10" s="187"/>
      <c r="O10" s="187"/>
      <c r="P10" s="187"/>
      <c r="Q10" s="186"/>
      <c r="R10" s="186"/>
      <c r="S10" s="126">
        <v>1</v>
      </c>
      <c r="T10" s="224">
        <v>2</v>
      </c>
      <c r="U10" s="19">
        <f t="shared" si="0"/>
        <v>3</v>
      </c>
    </row>
    <row r="11" spans="1:24" ht="15.75">
      <c r="A11" s="31" t="s">
        <v>29</v>
      </c>
      <c r="B11" s="4"/>
      <c r="C11" s="4"/>
      <c r="D11" s="4"/>
      <c r="E11" s="4"/>
      <c r="F11" s="4"/>
      <c r="G11" s="4"/>
      <c r="H11" s="4"/>
      <c r="I11" s="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8">
        <f t="shared" si="0"/>
        <v>0</v>
      </c>
      <c r="X11" s="25"/>
    </row>
    <row r="12" spans="1:24" ht="16.5" thickBot="1">
      <c r="A12" s="93" t="s">
        <v>412</v>
      </c>
      <c r="B12" s="94"/>
      <c r="C12" s="94"/>
      <c r="D12" s="94"/>
      <c r="E12" s="94"/>
      <c r="F12" s="94"/>
      <c r="G12" s="94"/>
      <c r="H12" s="94"/>
      <c r="I12" s="94"/>
      <c r="J12" s="95"/>
      <c r="K12" s="95"/>
      <c r="L12" s="95"/>
      <c r="M12" s="95">
        <v>4</v>
      </c>
      <c r="N12" s="95"/>
      <c r="O12" s="95">
        <v>2</v>
      </c>
      <c r="P12" s="111">
        <v>4</v>
      </c>
      <c r="Q12" s="115">
        <v>3</v>
      </c>
      <c r="R12" s="173">
        <v>9</v>
      </c>
      <c r="S12" s="173">
        <v>8</v>
      </c>
      <c r="T12" s="225">
        <v>3</v>
      </c>
      <c r="U12" s="96">
        <f t="shared" si="0"/>
        <v>33</v>
      </c>
      <c r="X12" s="25"/>
    </row>
    <row r="13" spans="1:21" ht="15.75">
      <c r="A13" s="34"/>
      <c r="B13" s="12"/>
      <c r="C13" s="12"/>
      <c r="D13" s="12"/>
      <c r="E13" s="12"/>
      <c r="F13" s="12"/>
      <c r="G13" s="12"/>
      <c r="H13" s="327" t="s">
        <v>102</v>
      </c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12">
        <f>SUM(U7:U12)</f>
        <v>219</v>
      </c>
    </row>
    <row r="14" spans="1:21" ht="11.25" customHeight="1">
      <c r="A14" s="3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thickBot="1">
      <c r="A15" s="12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21" ht="24">
      <c r="A16" s="28" t="s">
        <v>209</v>
      </c>
      <c r="B16" s="29" t="s">
        <v>464</v>
      </c>
      <c r="C16" s="29" t="s">
        <v>479</v>
      </c>
      <c r="D16" s="29" t="s">
        <v>466</v>
      </c>
      <c r="E16" s="29" t="s">
        <v>480</v>
      </c>
      <c r="F16" s="29" t="s">
        <v>481</v>
      </c>
      <c r="G16" s="29" t="s">
        <v>469</v>
      </c>
      <c r="H16" s="29" t="s">
        <v>470</v>
      </c>
      <c r="I16" s="29" t="s">
        <v>471</v>
      </c>
      <c r="J16" s="29" t="s">
        <v>482</v>
      </c>
      <c r="K16" s="29" t="s">
        <v>473</v>
      </c>
      <c r="L16" s="29" t="s">
        <v>483</v>
      </c>
      <c r="M16" s="29" t="s">
        <v>484</v>
      </c>
      <c r="N16" s="29" t="s">
        <v>485</v>
      </c>
      <c r="O16" s="29" t="s">
        <v>477</v>
      </c>
      <c r="P16" s="29" t="s">
        <v>478</v>
      </c>
      <c r="Q16" s="29" t="s">
        <v>511</v>
      </c>
      <c r="R16" s="29" t="s">
        <v>532</v>
      </c>
      <c r="S16" s="29" t="s">
        <v>552</v>
      </c>
      <c r="T16" s="29" t="s">
        <v>579</v>
      </c>
      <c r="U16" s="30" t="s">
        <v>99</v>
      </c>
    </row>
    <row r="17" spans="1:21" ht="15.75">
      <c r="A17" s="31" t="s">
        <v>180</v>
      </c>
      <c r="B17" s="4"/>
      <c r="C17" s="4"/>
      <c r="D17" s="4"/>
      <c r="E17" s="4"/>
      <c r="F17" s="4"/>
      <c r="G17" s="4"/>
      <c r="H17" s="4"/>
      <c r="I17" s="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8">
        <f>SUM(B17:T17)</f>
        <v>0</v>
      </c>
    </row>
    <row r="18" spans="1:21" ht="15.75">
      <c r="A18" s="31" t="s">
        <v>100</v>
      </c>
      <c r="B18" s="4"/>
      <c r="C18" s="4"/>
      <c r="D18" s="4">
        <v>1</v>
      </c>
      <c r="E18" s="4">
        <v>2</v>
      </c>
      <c r="F18" s="4"/>
      <c r="G18" s="4"/>
      <c r="H18" s="4"/>
      <c r="I18" s="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8">
        <f aca="true" t="shared" si="1" ref="U18:U26">SUM(B18:T18)</f>
        <v>3</v>
      </c>
    </row>
    <row r="19" spans="1:21" ht="15.75">
      <c r="A19" s="31" t="s">
        <v>149</v>
      </c>
      <c r="B19" s="4"/>
      <c r="C19" s="4"/>
      <c r="D19" s="4"/>
      <c r="E19" s="4"/>
      <c r="F19" s="4"/>
      <c r="G19" s="4"/>
      <c r="H19" s="4"/>
      <c r="I19" s="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8">
        <f t="shared" si="1"/>
        <v>0</v>
      </c>
    </row>
    <row r="20" spans="1:21" ht="15.75">
      <c r="A20" s="31" t="s">
        <v>210</v>
      </c>
      <c r="B20" s="4">
        <v>2</v>
      </c>
      <c r="C20" s="4"/>
      <c r="D20" s="4">
        <v>4</v>
      </c>
      <c r="E20" s="4">
        <v>2</v>
      </c>
      <c r="F20" s="4">
        <v>1</v>
      </c>
      <c r="G20" s="9">
        <v>5</v>
      </c>
      <c r="H20" s="3">
        <v>2</v>
      </c>
      <c r="I20" s="3">
        <v>2</v>
      </c>
      <c r="J20" s="46">
        <v>2</v>
      </c>
      <c r="K20" s="46">
        <v>1</v>
      </c>
      <c r="L20" s="71">
        <v>3</v>
      </c>
      <c r="M20" s="71">
        <v>3</v>
      </c>
      <c r="N20" s="71">
        <v>7</v>
      </c>
      <c r="O20" s="71">
        <v>9</v>
      </c>
      <c r="P20" s="107">
        <v>6</v>
      </c>
      <c r="Q20" s="106">
        <v>5</v>
      </c>
      <c r="R20" s="81">
        <v>2</v>
      </c>
      <c r="S20" s="81">
        <v>1</v>
      </c>
      <c r="T20" s="81">
        <v>4</v>
      </c>
      <c r="U20" s="8">
        <f>SUM(B20:T20)</f>
        <v>61</v>
      </c>
    </row>
    <row r="21" spans="1:21" ht="15.75">
      <c r="A21" s="31" t="s">
        <v>91</v>
      </c>
      <c r="B21" s="4"/>
      <c r="C21" s="4"/>
      <c r="D21" s="4"/>
      <c r="E21" s="4"/>
      <c r="F21" s="4"/>
      <c r="G21" s="4"/>
      <c r="H21" s="4"/>
      <c r="I21" s="4"/>
      <c r="J21" s="45"/>
      <c r="K21" s="45">
        <v>3</v>
      </c>
      <c r="L21" s="45" t="s">
        <v>89</v>
      </c>
      <c r="M21" s="45"/>
      <c r="N21" s="45"/>
      <c r="O21" s="45"/>
      <c r="P21" s="45"/>
      <c r="Q21" s="45"/>
      <c r="R21" s="74"/>
      <c r="S21" s="74"/>
      <c r="T21" s="74"/>
      <c r="U21" s="8">
        <f t="shared" si="1"/>
        <v>3</v>
      </c>
    </row>
    <row r="22" spans="1:21" ht="15.75">
      <c r="A22" s="31" t="s">
        <v>140</v>
      </c>
      <c r="B22" s="9">
        <v>4</v>
      </c>
      <c r="C22" s="9">
        <v>3</v>
      </c>
      <c r="D22" s="9">
        <v>3</v>
      </c>
      <c r="E22" s="4">
        <v>1</v>
      </c>
      <c r="F22" s="4"/>
      <c r="G22" s="4">
        <v>4</v>
      </c>
      <c r="H22" s="9">
        <v>10</v>
      </c>
      <c r="I22" s="9">
        <v>9</v>
      </c>
      <c r="J22" s="71">
        <v>9</v>
      </c>
      <c r="K22" s="71">
        <v>9</v>
      </c>
      <c r="L22" s="81">
        <v>7</v>
      </c>
      <c r="M22" s="81">
        <v>5</v>
      </c>
      <c r="N22" s="81">
        <v>4</v>
      </c>
      <c r="O22" s="81">
        <v>1</v>
      </c>
      <c r="P22" s="81">
        <v>1</v>
      </c>
      <c r="Q22" s="81">
        <v>4</v>
      </c>
      <c r="R22" s="81"/>
      <c r="S22" s="81"/>
      <c r="T22" s="81"/>
      <c r="U22" s="8">
        <f t="shared" si="1"/>
        <v>74</v>
      </c>
    </row>
    <row r="23" spans="1:21" ht="15.75">
      <c r="A23" s="35" t="s">
        <v>34</v>
      </c>
      <c r="B23" s="4"/>
      <c r="C23" s="4"/>
      <c r="D23" s="4"/>
      <c r="E23" s="4"/>
      <c r="F23" s="4"/>
      <c r="G23" s="4"/>
      <c r="H23" s="4"/>
      <c r="I23" s="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8">
        <f t="shared" si="1"/>
        <v>0</v>
      </c>
    </row>
    <row r="24" spans="1:21" ht="15.75">
      <c r="A24" s="31" t="s">
        <v>33</v>
      </c>
      <c r="B24" s="4">
        <v>2</v>
      </c>
      <c r="C24" s="4">
        <v>3</v>
      </c>
      <c r="D24" s="4"/>
      <c r="E24" s="4"/>
      <c r="F24" s="4">
        <v>1</v>
      </c>
      <c r="G24" s="4" t="s">
        <v>89</v>
      </c>
      <c r="H24" s="4" t="s">
        <v>89</v>
      </c>
      <c r="I24" s="4">
        <v>1</v>
      </c>
      <c r="J24" s="45">
        <v>1</v>
      </c>
      <c r="K24" s="45" t="s">
        <v>89</v>
      </c>
      <c r="L24" s="45" t="s">
        <v>89</v>
      </c>
      <c r="M24" s="45"/>
      <c r="N24" s="45"/>
      <c r="O24" s="45"/>
      <c r="P24" s="45"/>
      <c r="Q24" s="45"/>
      <c r="R24" s="45"/>
      <c r="S24" s="45"/>
      <c r="T24" s="45"/>
      <c r="U24" s="8">
        <f t="shared" si="1"/>
        <v>8</v>
      </c>
    </row>
    <row r="25" spans="1:21" ht="15.75">
      <c r="A25" s="31" t="s">
        <v>211</v>
      </c>
      <c r="B25" s="4"/>
      <c r="C25" s="4"/>
      <c r="D25" s="4"/>
      <c r="E25" s="4"/>
      <c r="F25" s="4"/>
      <c r="G25" s="4"/>
      <c r="H25" s="4"/>
      <c r="I25" s="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8">
        <f t="shared" si="1"/>
        <v>0</v>
      </c>
    </row>
    <row r="26" spans="1:21" ht="16.5" thickBot="1">
      <c r="A26" s="33" t="s">
        <v>31</v>
      </c>
      <c r="B26" s="5">
        <v>3</v>
      </c>
      <c r="C26" s="5">
        <v>4</v>
      </c>
      <c r="D26" s="5">
        <v>2</v>
      </c>
      <c r="E26" s="36">
        <v>5</v>
      </c>
      <c r="F26" s="36">
        <v>10</v>
      </c>
      <c r="G26" s="37">
        <v>3</v>
      </c>
      <c r="H26" s="37" t="s">
        <v>89</v>
      </c>
      <c r="I26" s="37" t="s">
        <v>89</v>
      </c>
      <c r="J26" s="47"/>
      <c r="K26" s="47"/>
      <c r="L26" s="47">
        <v>2</v>
      </c>
      <c r="M26" s="47">
        <v>4</v>
      </c>
      <c r="N26" s="47">
        <v>1</v>
      </c>
      <c r="O26" s="47">
        <v>2</v>
      </c>
      <c r="P26" s="112">
        <v>4</v>
      </c>
      <c r="Q26" s="116">
        <v>3</v>
      </c>
      <c r="R26" s="174">
        <v>10</v>
      </c>
      <c r="S26" s="174">
        <v>11</v>
      </c>
      <c r="T26" s="223">
        <v>6</v>
      </c>
      <c r="U26" s="100">
        <f t="shared" si="1"/>
        <v>70</v>
      </c>
    </row>
    <row r="27" spans="1:21" ht="15.75">
      <c r="A27" s="34"/>
      <c r="B27" s="12"/>
      <c r="C27" s="12"/>
      <c r="D27" s="12"/>
      <c r="E27" s="38"/>
      <c r="F27" s="38"/>
      <c r="G27" s="39"/>
      <c r="H27" s="327" t="s">
        <v>102</v>
      </c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8"/>
      <c r="U27" s="12">
        <f>SUM(U17:U26)</f>
        <v>219</v>
      </c>
    </row>
  </sheetData>
  <sheetProtection/>
  <mergeCells count="3">
    <mergeCell ref="H27:T27"/>
    <mergeCell ref="H13:T13"/>
    <mergeCell ref="A1:H1"/>
  </mergeCells>
  <printOptions/>
  <pageMargins left="0.8267716535433072" right="0.7874015748031497" top="1.0236220472440944" bottom="0.984251968503937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:C28"/>
    </sheetView>
  </sheetViews>
  <sheetFormatPr defaultColWidth="11.421875" defaultRowHeight="12.75"/>
  <cols>
    <col min="2" max="2" width="2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</dc:title>
  <dc:subject/>
  <dc:creator>IOSFA Sistemas - Bruno Bosco</dc:creator>
  <cp:keywords/>
  <dc:description/>
  <cp:lastModifiedBy>Usuario</cp:lastModifiedBy>
  <cp:lastPrinted>2013-03-05T19:18:48Z</cp:lastPrinted>
  <dcterms:created xsi:type="dcterms:W3CDTF">2005-04-26T13:49:37Z</dcterms:created>
  <dcterms:modified xsi:type="dcterms:W3CDTF">2019-12-09T03:38:21Z</dcterms:modified>
  <cp:category/>
  <cp:version/>
  <cp:contentType/>
  <cp:contentStatus/>
</cp:coreProperties>
</file>